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/>
  </mc:AlternateContent>
  <xr:revisionPtr revIDLastSave="0" documentId="13_ncr:1_{27CA6117-7C23-FA46-ACAD-C07327C968FF}" xr6:coauthVersionLast="47" xr6:coauthVersionMax="47" xr10:uidLastSave="{00000000-0000-0000-0000-000000000000}"/>
  <bookViews>
    <workbookView xWindow="0" yWindow="6940" windowWidth="30240" windowHeight="18000" activeTab="6" xr2:uid="{06268947-57B7-F949-8034-43CE5FE2C1B1}"/>
  </bookViews>
  <sheets>
    <sheet name="Portada" sheetId="1" r:id="rId1"/>
    <sheet name="Readmisión 1 Adj" sheetId="2" r:id="rId2"/>
    <sheet name="Cambio Especialidad" sheetId="5" r:id="rId3"/>
    <sheet name="Traslado 2 Adj" sheetId="4" r:id="rId4"/>
    <sheet name="Readmisión otro centro" sheetId="3" r:id="rId5"/>
    <sheet name="PPAA otro centro" sheetId="6" r:id="rId6"/>
    <sheet name="Combinado" sheetId="7" r:id="rId7"/>
  </sheets>
  <definedNames>
    <definedName name="Cursos">Portada!$H$2:$H$11</definedName>
    <definedName name="Especialidades">Portada!$F$2:$F$27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N6" i="6" l="1"/>
  <c r="O6" i="6"/>
  <c r="N7" i="6"/>
  <c r="O7" i="6"/>
  <c r="N8" i="6"/>
  <c r="O8" i="6"/>
  <c r="N9" i="6"/>
  <c r="O9" i="6"/>
  <c r="N10" i="6"/>
  <c r="O10" i="6"/>
  <c r="N11" i="6"/>
  <c r="O11" i="6"/>
  <c r="N12" i="6"/>
  <c r="O12" i="6"/>
  <c r="N13" i="6"/>
  <c r="O13" i="6"/>
  <c r="N14" i="6"/>
  <c r="O14" i="6"/>
  <c r="N15" i="6"/>
  <c r="O15" i="6"/>
  <c r="N16" i="6"/>
  <c r="O16" i="6"/>
  <c r="N17" i="6"/>
  <c r="O17" i="6"/>
  <c r="N18" i="6"/>
  <c r="O18" i="6"/>
  <c r="N19" i="6"/>
  <c r="O19" i="6"/>
  <c r="N20" i="6"/>
  <c r="O20" i="6"/>
  <c r="N21" i="6"/>
  <c r="O21" i="6"/>
  <c r="N22" i="6"/>
  <c r="O22" i="6"/>
  <c r="N23" i="6"/>
  <c r="O23" i="6"/>
  <c r="N24" i="6"/>
  <c r="O24" i="6"/>
  <c r="N25" i="6"/>
  <c r="O25" i="6"/>
  <c r="N26" i="6"/>
  <c r="O26" i="6"/>
  <c r="N27" i="6"/>
  <c r="O27" i="6"/>
  <c r="N28" i="6"/>
  <c r="O28" i="6"/>
  <c r="N29" i="6"/>
  <c r="O29" i="6"/>
  <c r="N30" i="6"/>
  <c r="O30" i="6"/>
  <c r="N31" i="6"/>
  <c r="O31" i="6"/>
  <c r="N32" i="6"/>
  <c r="O32" i="6"/>
  <c r="N33" i="6"/>
  <c r="O33" i="6"/>
  <c r="N34" i="6"/>
  <c r="O34" i="6"/>
  <c r="N35" i="6"/>
  <c r="O35" i="6"/>
  <c r="N36" i="6"/>
  <c r="O36" i="6"/>
  <c r="N37" i="6"/>
  <c r="O37" i="6"/>
  <c r="N38" i="6"/>
  <c r="O38" i="6"/>
  <c r="N39" i="6"/>
  <c r="O39" i="6"/>
  <c r="N40" i="6"/>
  <c r="O40" i="6"/>
  <c r="N41" i="6"/>
  <c r="O41" i="6"/>
  <c r="N42" i="6"/>
  <c r="O42" i="6"/>
  <c r="N43" i="6"/>
  <c r="O43" i="6"/>
  <c r="N44" i="6"/>
  <c r="O44" i="6"/>
  <c r="N45" i="6"/>
  <c r="O45" i="6"/>
  <c r="N46" i="6"/>
  <c r="O46" i="6"/>
  <c r="N47" i="6"/>
  <c r="O47" i="6"/>
  <c r="N48" i="6"/>
  <c r="O48" i="6"/>
  <c r="N49" i="6"/>
  <c r="O49" i="6"/>
  <c r="N50" i="6"/>
  <c r="O50" i="6"/>
  <c r="N51" i="6"/>
  <c r="O51" i="6"/>
  <c r="N52" i="6"/>
  <c r="O52" i="6"/>
  <c r="N53" i="6"/>
  <c r="O53" i="6"/>
  <c r="N54" i="6"/>
  <c r="O54" i="6"/>
  <c r="N55" i="6"/>
  <c r="O55" i="6"/>
  <c r="N56" i="6"/>
  <c r="O56" i="6"/>
  <c r="N57" i="6"/>
  <c r="O57" i="6"/>
  <c r="N58" i="6"/>
  <c r="O58" i="6"/>
  <c r="N59" i="6"/>
  <c r="O59" i="6"/>
  <c r="N60" i="6"/>
  <c r="O60" i="6"/>
  <c r="N61" i="6"/>
  <c r="O61" i="6"/>
  <c r="N62" i="6"/>
  <c r="O62" i="6"/>
  <c r="N63" i="6"/>
  <c r="O63" i="6"/>
  <c r="N64" i="6"/>
  <c r="O64" i="6"/>
  <c r="N65" i="6"/>
  <c r="O65" i="6"/>
  <c r="N66" i="6"/>
  <c r="O66" i="6"/>
  <c r="N67" i="6"/>
  <c r="O67" i="6"/>
  <c r="N68" i="6"/>
  <c r="O68" i="6"/>
  <c r="N69" i="6"/>
  <c r="O69" i="6"/>
  <c r="N70" i="6"/>
  <c r="O70" i="6"/>
  <c r="N71" i="6"/>
  <c r="O71" i="6"/>
  <c r="N72" i="6"/>
  <c r="O72" i="6"/>
  <c r="N73" i="6"/>
  <c r="O73" i="6"/>
  <c r="N74" i="6"/>
  <c r="O74" i="6"/>
  <c r="N75" i="6"/>
  <c r="O75" i="6"/>
  <c r="N76" i="6"/>
  <c r="O76" i="6"/>
  <c r="N77" i="6"/>
  <c r="O77" i="6"/>
  <c r="N78" i="6"/>
  <c r="O78" i="6"/>
  <c r="N79" i="6"/>
  <c r="O79" i="6"/>
  <c r="N80" i="6"/>
  <c r="O80" i="6"/>
  <c r="N81" i="6"/>
  <c r="O81" i="6"/>
  <c r="N82" i="6"/>
  <c r="O82" i="6"/>
  <c r="N83" i="6"/>
  <c r="O83" i="6"/>
  <c r="N84" i="6"/>
  <c r="O84" i="6"/>
  <c r="N85" i="6"/>
  <c r="O85" i="6"/>
  <c r="N86" i="6"/>
  <c r="O86" i="6"/>
  <c r="N87" i="6"/>
  <c r="O87" i="6"/>
  <c r="N88" i="6"/>
  <c r="O88" i="6"/>
  <c r="N89" i="6"/>
  <c r="O89" i="6"/>
  <c r="N90" i="6"/>
  <c r="O90" i="6"/>
  <c r="N91" i="6"/>
  <c r="O91" i="6"/>
  <c r="N92" i="6"/>
  <c r="O92" i="6"/>
  <c r="N93" i="6"/>
  <c r="O93" i="6"/>
  <c r="N94" i="6"/>
  <c r="O94" i="6"/>
  <c r="N95" i="6"/>
  <c r="O95" i="6"/>
  <c r="N96" i="6"/>
  <c r="O96" i="6"/>
  <c r="N97" i="6"/>
  <c r="O97" i="6"/>
  <c r="N98" i="6"/>
  <c r="O98" i="6"/>
  <c r="N99" i="6"/>
  <c r="O99" i="6"/>
  <c r="N100" i="6"/>
  <c r="O100" i="6"/>
  <c r="N101" i="6"/>
  <c r="O101" i="6"/>
  <c r="N102" i="6"/>
  <c r="O102" i="6"/>
  <c r="N103" i="6"/>
  <c r="O103" i="6"/>
  <c r="N104" i="6"/>
  <c r="O104" i="6"/>
  <c r="N105" i="6"/>
  <c r="O105" i="6"/>
  <c r="N106" i="6"/>
  <c r="O106" i="6"/>
  <c r="N107" i="6"/>
  <c r="O107" i="6"/>
  <c r="N108" i="6"/>
  <c r="O108" i="6"/>
  <c r="N109" i="6"/>
  <c r="O109" i="6"/>
  <c r="N110" i="6"/>
  <c r="O110" i="6"/>
  <c r="N111" i="6"/>
  <c r="O111" i="6"/>
  <c r="N112" i="6"/>
  <c r="O112" i="6"/>
  <c r="N113" i="6"/>
  <c r="O113" i="6"/>
  <c r="N114" i="6"/>
  <c r="O114" i="6"/>
  <c r="N115" i="6"/>
  <c r="O115" i="6"/>
  <c r="N116" i="6"/>
  <c r="O116" i="6"/>
  <c r="N117" i="6"/>
  <c r="O117" i="6"/>
  <c r="N118" i="6"/>
  <c r="O118" i="6"/>
  <c r="N119" i="6"/>
  <c r="O119" i="6"/>
  <c r="N120" i="6"/>
  <c r="O120" i="6"/>
  <c r="N121" i="6"/>
  <c r="O121" i="6"/>
  <c r="N122" i="6"/>
  <c r="O122" i="6"/>
  <c r="N123" i="6"/>
  <c r="O123" i="6"/>
  <c r="N124" i="6"/>
  <c r="O124" i="6"/>
  <c r="N125" i="6"/>
  <c r="O125" i="6"/>
  <c r="N126" i="6"/>
  <c r="O126" i="6"/>
  <c r="N127" i="6"/>
  <c r="O127" i="6"/>
  <c r="N128" i="6"/>
  <c r="O128" i="6"/>
  <c r="N129" i="6"/>
  <c r="O129" i="6"/>
  <c r="N130" i="6"/>
  <c r="O130" i="6"/>
  <c r="N131" i="6"/>
  <c r="O131" i="6"/>
  <c r="N132" i="6"/>
  <c r="O132" i="6"/>
  <c r="N133" i="6"/>
  <c r="O133" i="6"/>
  <c r="N134" i="6"/>
  <c r="O134" i="6"/>
  <c r="N135" i="6"/>
  <c r="O135" i="6"/>
  <c r="N136" i="6"/>
  <c r="O136" i="6"/>
  <c r="N137" i="6"/>
  <c r="O137" i="6"/>
  <c r="N138" i="6"/>
  <c r="O138" i="6"/>
  <c r="N139" i="6"/>
  <c r="O139" i="6"/>
  <c r="N140" i="6"/>
  <c r="O140" i="6"/>
  <c r="N141" i="6"/>
  <c r="O141" i="6"/>
  <c r="N142" i="6"/>
  <c r="O142" i="6"/>
  <c r="N143" i="6"/>
  <c r="O143" i="6"/>
  <c r="N144" i="6"/>
  <c r="O144" i="6"/>
  <c r="N145" i="6"/>
  <c r="O145" i="6"/>
  <c r="N146" i="6"/>
  <c r="O146" i="6"/>
  <c r="N147" i="6"/>
  <c r="O147" i="6"/>
  <c r="N148" i="6"/>
  <c r="O148" i="6"/>
  <c r="N149" i="6"/>
  <c r="O149" i="6"/>
  <c r="N150" i="6"/>
  <c r="O150" i="6"/>
  <c r="N151" i="6"/>
  <c r="O151" i="6"/>
  <c r="N152" i="6"/>
  <c r="O152" i="6"/>
  <c r="N153" i="6"/>
  <c r="O153" i="6"/>
  <c r="N154" i="6"/>
  <c r="O154" i="6"/>
  <c r="N155" i="6"/>
  <c r="O155" i="6"/>
  <c r="N156" i="6"/>
  <c r="O156" i="6"/>
  <c r="N157" i="6"/>
  <c r="O157" i="6"/>
  <c r="N158" i="6"/>
  <c r="O158" i="6"/>
  <c r="N159" i="6"/>
  <c r="O159" i="6"/>
  <c r="N160" i="6"/>
  <c r="O160" i="6"/>
  <c r="N161" i="6"/>
  <c r="O161" i="6"/>
  <c r="N162" i="6"/>
  <c r="O162" i="6"/>
  <c r="N163" i="6"/>
  <c r="O163" i="6"/>
  <c r="N164" i="6"/>
  <c r="O164" i="6"/>
  <c r="N165" i="6"/>
  <c r="O165" i="6"/>
  <c r="N166" i="6"/>
  <c r="O166" i="6"/>
  <c r="N167" i="6"/>
  <c r="O167" i="6"/>
  <c r="N168" i="6"/>
  <c r="O168" i="6"/>
  <c r="N169" i="6"/>
  <c r="O169" i="6"/>
  <c r="N170" i="6"/>
  <c r="O170" i="6"/>
  <c r="N171" i="6"/>
  <c r="O171" i="6"/>
  <c r="N172" i="6"/>
  <c r="O172" i="6"/>
  <c r="N173" i="6"/>
  <c r="O173" i="6"/>
  <c r="N174" i="6"/>
  <c r="O174" i="6"/>
  <c r="N175" i="6"/>
  <c r="O175" i="6"/>
  <c r="N176" i="6"/>
  <c r="O176" i="6"/>
  <c r="N177" i="6"/>
  <c r="O177" i="6"/>
  <c r="N178" i="6"/>
  <c r="O178" i="6"/>
  <c r="N179" i="6"/>
  <c r="O179" i="6"/>
  <c r="N180" i="6"/>
  <c r="O180" i="6"/>
  <c r="N181" i="6"/>
  <c r="O181" i="6"/>
  <c r="N182" i="6"/>
  <c r="O182" i="6"/>
  <c r="N183" i="6"/>
  <c r="O183" i="6"/>
  <c r="N184" i="6"/>
  <c r="O184" i="6"/>
  <c r="N185" i="6"/>
  <c r="O185" i="6"/>
  <c r="N186" i="6"/>
  <c r="O186" i="6"/>
  <c r="N187" i="6"/>
  <c r="O187" i="6"/>
  <c r="N188" i="6"/>
  <c r="O188" i="6"/>
  <c r="N189" i="6"/>
  <c r="O189" i="6"/>
  <c r="N190" i="6"/>
  <c r="O190" i="6"/>
  <c r="N191" i="6"/>
  <c r="O191" i="6"/>
  <c r="N192" i="6"/>
  <c r="O192" i="6"/>
  <c r="N193" i="6"/>
  <c r="O193" i="6"/>
  <c r="N194" i="6"/>
  <c r="O194" i="6"/>
  <c r="N195" i="6"/>
  <c r="O195" i="6"/>
  <c r="N196" i="6"/>
  <c r="O196" i="6"/>
  <c r="N197" i="6"/>
  <c r="O197" i="6"/>
  <c r="N198" i="6"/>
  <c r="O198" i="6"/>
  <c r="N199" i="6"/>
  <c r="O199" i="6"/>
  <c r="N200" i="6"/>
  <c r="O200" i="6"/>
  <c r="N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5" i="6"/>
  <c r="O5" i="6" s="1"/>
  <c r="N6" i="3"/>
  <c r="O6" i="3"/>
  <c r="N7" i="3"/>
  <c r="N8" i="3"/>
  <c r="N9" i="3"/>
  <c r="O9" i="3"/>
  <c r="N10" i="3"/>
  <c r="O10" i="3"/>
  <c r="N11" i="3"/>
  <c r="O11" i="3"/>
  <c r="N12" i="3"/>
  <c r="N13" i="3"/>
  <c r="N14" i="3"/>
  <c r="N15" i="3"/>
  <c r="N16" i="3"/>
  <c r="O16" i="3"/>
  <c r="N17" i="3"/>
  <c r="O17" i="3"/>
  <c r="N18" i="3"/>
  <c r="O18" i="3"/>
  <c r="N19" i="3"/>
  <c r="O19" i="3"/>
  <c r="N20" i="3"/>
  <c r="O20" i="3"/>
  <c r="N21" i="3"/>
  <c r="O21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2" i="3"/>
  <c r="O32" i="3"/>
  <c r="N33" i="3"/>
  <c r="O33" i="3"/>
  <c r="N34" i="3"/>
  <c r="O34" i="3"/>
  <c r="N35" i="3"/>
  <c r="O35" i="3"/>
  <c r="N36" i="3"/>
  <c r="O36" i="3"/>
  <c r="N37" i="3"/>
  <c r="O37" i="3"/>
  <c r="N38" i="3"/>
  <c r="O38" i="3"/>
  <c r="N39" i="3"/>
  <c r="O39" i="3"/>
  <c r="N40" i="3"/>
  <c r="O40" i="3"/>
  <c r="N41" i="3"/>
  <c r="O41" i="3"/>
  <c r="N42" i="3"/>
  <c r="O42" i="3"/>
  <c r="N43" i="3"/>
  <c r="O43" i="3"/>
  <c r="N44" i="3"/>
  <c r="O44" i="3"/>
  <c r="N45" i="3"/>
  <c r="O45" i="3"/>
  <c r="N46" i="3"/>
  <c r="O46" i="3"/>
  <c r="N47" i="3"/>
  <c r="O47" i="3"/>
  <c r="N48" i="3"/>
  <c r="O48" i="3"/>
  <c r="N49" i="3"/>
  <c r="O49" i="3"/>
  <c r="N50" i="3"/>
  <c r="O50" i="3"/>
  <c r="N51" i="3"/>
  <c r="O51" i="3"/>
  <c r="N52" i="3"/>
  <c r="O52" i="3"/>
  <c r="N53" i="3"/>
  <c r="O53" i="3"/>
  <c r="N54" i="3"/>
  <c r="O54" i="3"/>
  <c r="N55" i="3"/>
  <c r="O55" i="3"/>
  <c r="N56" i="3"/>
  <c r="O56" i="3"/>
  <c r="N57" i="3"/>
  <c r="O57" i="3"/>
  <c r="N58" i="3"/>
  <c r="O58" i="3"/>
  <c r="N59" i="3"/>
  <c r="O59" i="3"/>
  <c r="N60" i="3"/>
  <c r="O60" i="3"/>
  <c r="N61" i="3"/>
  <c r="O61" i="3"/>
  <c r="N62" i="3"/>
  <c r="O62" i="3"/>
  <c r="N63" i="3"/>
  <c r="O63" i="3"/>
  <c r="N64" i="3"/>
  <c r="O64" i="3"/>
  <c r="N65" i="3"/>
  <c r="O65" i="3"/>
  <c r="N66" i="3"/>
  <c r="O66" i="3"/>
  <c r="N67" i="3"/>
  <c r="O67" i="3"/>
  <c r="N68" i="3"/>
  <c r="O68" i="3"/>
  <c r="N69" i="3"/>
  <c r="O69" i="3"/>
  <c r="N70" i="3"/>
  <c r="O70" i="3"/>
  <c r="N71" i="3"/>
  <c r="O71" i="3"/>
  <c r="N72" i="3"/>
  <c r="O72" i="3"/>
  <c r="N73" i="3"/>
  <c r="O73" i="3"/>
  <c r="N74" i="3"/>
  <c r="O74" i="3"/>
  <c r="N75" i="3"/>
  <c r="O75" i="3"/>
  <c r="N76" i="3"/>
  <c r="O76" i="3"/>
  <c r="N77" i="3"/>
  <c r="O77" i="3"/>
  <c r="N78" i="3"/>
  <c r="O78" i="3"/>
  <c r="N79" i="3"/>
  <c r="O79" i="3"/>
  <c r="N80" i="3"/>
  <c r="O80" i="3"/>
  <c r="N81" i="3"/>
  <c r="O81" i="3"/>
  <c r="N82" i="3"/>
  <c r="O82" i="3"/>
  <c r="N83" i="3"/>
  <c r="O83" i="3"/>
  <c r="N84" i="3"/>
  <c r="O84" i="3"/>
  <c r="N85" i="3"/>
  <c r="O85" i="3"/>
  <c r="N86" i="3"/>
  <c r="O86" i="3"/>
  <c r="N87" i="3"/>
  <c r="O87" i="3"/>
  <c r="N88" i="3"/>
  <c r="O88" i="3"/>
  <c r="N89" i="3"/>
  <c r="O89" i="3"/>
  <c r="N90" i="3"/>
  <c r="O90" i="3"/>
  <c r="N91" i="3"/>
  <c r="O91" i="3"/>
  <c r="N92" i="3"/>
  <c r="O92" i="3"/>
  <c r="N93" i="3"/>
  <c r="O93" i="3"/>
  <c r="N94" i="3"/>
  <c r="O94" i="3"/>
  <c r="N95" i="3"/>
  <c r="O95" i="3"/>
  <c r="N96" i="3"/>
  <c r="O96" i="3"/>
  <c r="N97" i="3"/>
  <c r="O97" i="3"/>
  <c r="N98" i="3"/>
  <c r="O98" i="3"/>
  <c r="N99" i="3"/>
  <c r="O99" i="3"/>
  <c r="N100" i="3"/>
  <c r="O100" i="3"/>
  <c r="N101" i="3"/>
  <c r="O101" i="3"/>
  <c r="N102" i="3"/>
  <c r="O102" i="3"/>
  <c r="N103" i="3"/>
  <c r="O103" i="3"/>
  <c r="N104" i="3"/>
  <c r="O104" i="3"/>
  <c r="N105" i="3"/>
  <c r="O105" i="3"/>
  <c r="N106" i="3"/>
  <c r="O106" i="3"/>
  <c r="N107" i="3"/>
  <c r="O107" i="3"/>
  <c r="N108" i="3"/>
  <c r="O108" i="3"/>
  <c r="N109" i="3"/>
  <c r="O109" i="3"/>
  <c r="N110" i="3"/>
  <c r="O110" i="3"/>
  <c r="N111" i="3"/>
  <c r="O111" i="3"/>
  <c r="N112" i="3"/>
  <c r="O112" i="3"/>
  <c r="N113" i="3"/>
  <c r="O113" i="3"/>
  <c r="N114" i="3"/>
  <c r="O114" i="3"/>
  <c r="N115" i="3"/>
  <c r="O115" i="3"/>
  <c r="N116" i="3"/>
  <c r="O116" i="3"/>
  <c r="N117" i="3"/>
  <c r="O117" i="3"/>
  <c r="N118" i="3"/>
  <c r="O118" i="3"/>
  <c r="N119" i="3"/>
  <c r="O119" i="3"/>
  <c r="N120" i="3"/>
  <c r="O120" i="3"/>
  <c r="N121" i="3"/>
  <c r="O121" i="3"/>
  <c r="N122" i="3"/>
  <c r="O122" i="3"/>
  <c r="N123" i="3"/>
  <c r="O123" i="3"/>
  <c r="N124" i="3"/>
  <c r="O124" i="3"/>
  <c r="N125" i="3"/>
  <c r="O125" i="3"/>
  <c r="N126" i="3"/>
  <c r="O126" i="3"/>
  <c r="N127" i="3"/>
  <c r="O127" i="3"/>
  <c r="N128" i="3"/>
  <c r="O128" i="3"/>
  <c r="N129" i="3"/>
  <c r="O129" i="3"/>
  <c r="N130" i="3"/>
  <c r="O130" i="3"/>
  <c r="N131" i="3"/>
  <c r="O131" i="3"/>
  <c r="N132" i="3"/>
  <c r="O132" i="3"/>
  <c r="N133" i="3"/>
  <c r="O133" i="3"/>
  <c r="N134" i="3"/>
  <c r="O134" i="3"/>
  <c r="N135" i="3"/>
  <c r="O135" i="3"/>
  <c r="N136" i="3"/>
  <c r="O136" i="3"/>
  <c r="N137" i="3"/>
  <c r="O137" i="3"/>
  <c r="N138" i="3"/>
  <c r="O138" i="3"/>
  <c r="N139" i="3"/>
  <c r="O139" i="3"/>
  <c r="N140" i="3"/>
  <c r="O140" i="3"/>
  <c r="N141" i="3"/>
  <c r="O141" i="3"/>
  <c r="N142" i="3"/>
  <c r="O142" i="3"/>
  <c r="N143" i="3"/>
  <c r="O143" i="3"/>
  <c r="N144" i="3"/>
  <c r="O144" i="3"/>
  <c r="N145" i="3"/>
  <c r="O145" i="3"/>
  <c r="N146" i="3"/>
  <c r="O146" i="3"/>
  <c r="N147" i="3"/>
  <c r="O147" i="3"/>
  <c r="N148" i="3"/>
  <c r="O148" i="3"/>
  <c r="N149" i="3"/>
  <c r="O149" i="3"/>
  <c r="N150" i="3"/>
  <c r="O150" i="3"/>
  <c r="N151" i="3"/>
  <c r="O151" i="3"/>
  <c r="N152" i="3"/>
  <c r="O152" i="3"/>
  <c r="N153" i="3"/>
  <c r="O153" i="3"/>
  <c r="N154" i="3"/>
  <c r="O154" i="3"/>
  <c r="N155" i="3"/>
  <c r="O155" i="3"/>
  <c r="N156" i="3"/>
  <c r="O156" i="3"/>
  <c r="N157" i="3"/>
  <c r="O157" i="3"/>
  <c r="N158" i="3"/>
  <c r="O158" i="3"/>
  <c r="N159" i="3"/>
  <c r="O159" i="3"/>
  <c r="N160" i="3"/>
  <c r="O160" i="3"/>
  <c r="N161" i="3"/>
  <c r="O161" i="3"/>
  <c r="N162" i="3"/>
  <c r="O162" i="3"/>
  <c r="N163" i="3"/>
  <c r="O163" i="3"/>
  <c r="N164" i="3"/>
  <c r="O164" i="3"/>
  <c r="N165" i="3"/>
  <c r="O165" i="3"/>
  <c r="N166" i="3"/>
  <c r="O166" i="3"/>
  <c r="N167" i="3"/>
  <c r="O167" i="3"/>
  <c r="N168" i="3"/>
  <c r="O168" i="3"/>
  <c r="N169" i="3"/>
  <c r="O169" i="3"/>
  <c r="N170" i="3"/>
  <c r="O170" i="3"/>
  <c r="N171" i="3"/>
  <c r="O171" i="3"/>
  <c r="N172" i="3"/>
  <c r="O172" i="3"/>
  <c r="N173" i="3"/>
  <c r="O173" i="3"/>
  <c r="N174" i="3"/>
  <c r="O174" i="3"/>
  <c r="N175" i="3"/>
  <c r="O175" i="3"/>
  <c r="N176" i="3"/>
  <c r="O176" i="3"/>
  <c r="N177" i="3"/>
  <c r="O177" i="3"/>
  <c r="N178" i="3"/>
  <c r="O178" i="3"/>
  <c r="N179" i="3"/>
  <c r="O179" i="3"/>
  <c r="N180" i="3"/>
  <c r="O180" i="3"/>
  <c r="N181" i="3"/>
  <c r="O181" i="3"/>
  <c r="N182" i="3"/>
  <c r="O182" i="3"/>
  <c r="N183" i="3"/>
  <c r="O183" i="3"/>
  <c r="N184" i="3"/>
  <c r="O184" i="3"/>
  <c r="N185" i="3"/>
  <c r="O185" i="3"/>
  <c r="N186" i="3"/>
  <c r="O186" i="3"/>
  <c r="N187" i="3"/>
  <c r="O187" i="3"/>
  <c r="N188" i="3"/>
  <c r="O188" i="3"/>
  <c r="N189" i="3"/>
  <c r="O189" i="3"/>
  <c r="N190" i="3"/>
  <c r="O190" i="3"/>
  <c r="N191" i="3"/>
  <c r="O191" i="3"/>
  <c r="N192" i="3"/>
  <c r="O192" i="3"/>
  <c r="N193" i="3"/>
  <c r="O193" i="3"/>
  <c r="N194" i="3"/>
  <c r="O194" i="3"/>
  <c r="N195" i="3"/>
  <c r="O195" i="3"/>
  <c r="N196" i="3"/>
  <c r="O196" i="3"/>
  <c r="N197" i="3"/>
  <c r="O197" i="3"/>
  <c r="N198" i="3"/>
  <c r="O198" i="3"/>
  <c r="N199" i="3"/>
  <c r="O199" i="3"/>
  <c r="N200" i="3"/>
  <c r="O200" i="3"/>
  <c r="O5" i="3"/>
  <c r="N5" i="3"/>
  <c r="E6" i="3"/>
  <c r="E7" i="3"/>
  <c r="O7" i="3" s="1"/>
  <c r="E8" i="3"/>
  <c r="O8" i="3" s="1"/>
  <c r="E9" i="3"/>
  <c r="E10" i="3"/>
  <c r="E11" i="3"/>
  <c r="E12" i="3"/>
  <c r="O12" i="3" s="1"/>
  <c r="E13" i="3"/>
  <c r="O13" i="3" s="1"/>
  <c r="E14" i="3"/>
  <c r="O14" i="3" s="1"/>
  <c r="E15" i="3"/>
  <c r="O15" i="3" s="1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5" i="3"/>
  <c r="N6" i="4"/>
  <c r="N7" i="4"/>
  <c r="N8" i="4"/>
  <c r="N9" i="4"/>
  <c r="N10" i="4"/>
  <c r="N11" i="4"/>
  <c r="O11" i="4"/>
  <c r="N12" i="4"/>
  <c r="O12" i="4"/>
  <c r="N13" i="4"/>
  <c r="O13" i="4"/>
  <c r="N14" i="4"/>
  <c r="O14" i="4"/>
  <c r="N15" i="4"/>
  <c r="O15" i="4"/>
  <c r="N16" i="4"/>
  <c r="O16" i="4"/>
  <c r="N17" i="4"/>
  <c r="O17" i="4"/>
  <c r="N18" i="4"/>
  <c r="O18" i="4"/>
  <c r="N19" i="4"/>
  <c r="O19" i="4"/>
  <c r="N20" i="4"/>
  <c r="O20" i="4"/>
  <c r="N21" i="4"/>
  <c r="O21" i="4"/>
  <c r="N22" i="4"/>
  <c r="O22" i="4"/>
  <c r="N23" i="4"/>
  <c r="O23" i="4"/>
  <c r="N24" i="4"/>
  <c r="O24" i="4"/>
  <c r="N25" i="4"/>
  <c r="O25" i="4"/>
  <c r="N26" i="4"/>
  <c r="O26" i="4"/>
  <c r="N27" i="4"/>
  <c r="O27" i="4"/>
  <c r="N28" i="4"/>
  <c r="O28" i="4"/>
  <c r="N29" i="4"/>
  <c r="O29" i="4"/>
  <c r="N30" i="4"/>
  <c r="O30" i="4"/>
  <c r="N31" i="4"/>
  <c r="O31" i="4"/>
  <c r="N32" i="4"/>
  <c r="O32" i="4"/>
  <c r="N33" i="4"/>
  <c r="O33" i="4"/>
  <c r="N34" i="4"/>
  <c r="O34" i="4"/>
  <c r="N35" i="4"/>
  <c r="O35" i="4"/>
  <c r="N36" i="4"/>
  <c r="O36" i="4"/>
  <c r="N37" i="4"/>
  <c r="O37" i="4"/>
  <c r="N38" i="4"/>
  <c r="O38" i="4"/>
  <c r="N39" i="4"/>
  <c r="O39" i="4"/>
  <c r="N40" i="4"/>
  <c r="O40" i="4"/>
  <c r="N41" i="4"/>
  <c r="O41" i="4"/>
  <c r="N42" i="4"/>
  <c r="O42" i="4"/>
  <c r="N43" i="4"/>
  <c r="O43" i="4"/>
  <c r="N44" i="4"/>
  <c r="O44" i="4"/>
  <c r="N45" i="4"/>
  <c r="O45" i="4"/>
  <c r="N46" i="4"/>
  <c r="O46" i="4"/>
  <c r="N47" i="4"/>
  <c r="O47" i="4"/>
  <c r="N48" i="4"/>
  <c r="O48" i="4"/>
  <c r="N49" i="4"/>
  <c r="O49" i="4"/>
  <c r="N50" i="4"/>
  <c r="O50" i="4"/>
  <c r="N51" i="4"/>
  <c r="O51" i="4"/>
  <c r="N52" i="4"/>
  <c r="O52" i="4"/>
  <c r="N53" i="4"/>
  <c r="O53" i="4"/>
  <c r="N54" i="4"/>
  <c r="O54" i="4"/>
  <c r="N55" i="4"/>
  <c r="O55" i="4"/>
  <c r="N56" i="4"/>
  <c r="O56" i="4"/>
  <c r="N57" i="4"/>
  <c r="O57" i="4"/>
  <c r="N58" i="4"/>
  <c r="O58" i="4"/>
  <c r="N59" i="4"/>
  <c r="O59" i="4"/>
  <c r="N60" i="4"/>
  <c r="O60" i="4"/>
  <c r="N61" i="4"/>
  <c r="O61" i="4"/>
  <c r="N62" i="4"/>
  <c r="O62" i="4"/>
  <c r="N63" i="4"/>
  <c r="O63" i="4"/>
  <c r="N64" i="4"/>
  <c r="O64" i="4"/>
  <c r="N65" i="4"/>
  <c r="O65" i="4"/>
  <c r="N66" i="4"/>
  <c r="O66" i="4"/>
  <c r="N67" i="4"/>
  <c r="O67" i="4"/>
  <c r="N68" i="4"/>
  <c r="O68" i="4"/>
  <c r="N69" i="4"/>
  <c r="O69" i="4"/>
  <c r="N70" i="4"/>
  <c r="O70" i="4"/>
  <c r="N71" i="4"/>
  <c r="O71" i="4"/>
  <c r="N72" i="4"/>
  <c r="O72" i="4"/>
  <c r="N73" i="4"/>
  <c r="O73" i="4"/>
  <c r="N74" i="4"/>
  <c r="O74" i="4"/>
  <c r="N75" i="4"/>
  <c r="O75" i="4"/>
  <c r="N76" i="4"/>
  <c r="O76" i="4"/>
  <c r="N77" i="4"/>
  <c r="O77" i="4"/>
  <c r="N78" i="4"/>
  <c r="O78" i="4"/>
  <c r="N79" i="4"/>
  <c r="O79" i="4"/>
  <c r="N80" i="4"/>
  <c r="O80" i="4"/>
  <c r="N81" i="4"/>
  <c r="O81" i="4"/>
  <c r="N82" i="4"/>
  <c r="O82" i="4"/>
  <c r="N83" i="4"/>
  <c r="O83" i="4"/>
  <c r="N84" i="4"/>
  <c r="O84" i="4"/>
  <c r="N85" i="4"/>
  <c r="O85" i="4"/>
  <c r="N86" i="4"/>
  <c r="O86" i="4"/>
  <c r="N87" i="4"/>
  <c r="O87" i="4"/>
  <c r="N88" i="4"/>
  <c r="O88" i="4"/>
  <c r="N89" i="4"/>
  <c r="O89" i="4"/>
  <c r="N90" i="4"/>
  <c r="O90" i="4"/>
  <c r="N91" i="4"/>
  <c r="O91" i="4"/>
  <c r="N92" i="4"/>
  <c r="O92" i="4"/>
  <c r="N93" i="4"/>
  <c r="O93" i="4"/>
  <c r="N94" i="4"/>
  <c r="O94" i="4"/>
  <c r="N95" i="4"/>
  <c r="O95" i="4"/>
  <c r="N96" i="4"/>
  <c r="O96" i="4"/>
  <c r="N97" i="4"/>
  <c r="O97" i="4"/>
  <c r="N98" i="4"/>
  <c r="O98" i="4"/>
  <c r="N99" i="4"/>
  <c r="O99" i="4"/>
  <c r="N100" i="4"/>
  <c r="O100" i="4"/>
  <c r="N101" i="4"/>
  <c r="O101" i="4"/>
  <c r="N102" i="4"/>
  <c r="O102" i="4"/>
  <c r="N103" i="4"/>
  <c r="O103" i="4"/>
  <c r="N104" i="4"/>
  <c r="O104" i="4"/>
  <c r="N105" i="4"/>
  <c r="O105" i="4"/>
  <c r="N106" i="4"/>
  <c r="O106" i="4"/>
  <c r="N107" i="4"/>
  <c r="O107" i="4"/>
  <c r="N108" i="4"/>
  <c r="O108" i="4"/>
  <c r="N109" i="4"/>
  <c r="O109" i="4"/>
  <c r="N110" i="4"/>
  <c r="O110" i="4"/>
  <c r="N111" i="4"/>
  <c r="O111" i="4"/>
  <c r="N112" i="4"/>
  <c r="O112" i="4"/>
  <c r="N113" i="4"/>
  <c r="O113" i="4"/>
  <c r="N114" i="4"/>
  <c r="O114" i="4"/>
  <c r="N115" i="4"/>
  <c r="O115" i="4"/>
  <c r="N116" i="4"/>
  <c r="O116" i="4"/>
  <c r="N117" i="4"/>
  <c r="O117" i="4"/>
  <c r="N118" i="4"/>
  <c r="O118" i="4"/>
  <c r="N119" i="4"/>
  <c r="O119" i="4"/>
  <c r="N120" i="4"/>
  <c r="O120" i="4"/>
  <c r="N121" i="4"/>
  <c r="O121" i="4"/>
  <c r="N122" i="4"/>
  <c r="O122" i="4"/>
  <c r="N123" i="4"/>
  <c r="O123" i="4"/>
  <c r="N124" i="4"/>
  <c r="O124" i="4"/>
  <c r="N125" i="4"/>
  <c r="O125" i="4"/>
  <c r="N126" i="4"/>
  <c r="O126" i="4"/>
  <c r="N127" i="4"/>
  <c r="O127" i="4"/>
  <c r="N128" i="4"/>
  <c r="O128" i="4"/>
  <c r="N129" i="4"/>
  <c r="O129" i="4"/>
  <c r="N130" i="4"/>
  <c r="O130" i="4"/>
  <c r="N131" i="4"/>
  <c r="O131" i="4"/>
  <c r="N132" i="4"/>
  <c r="O132" i="4"/>
  <c r="N133" i="4"/>
  <c r="O133" i="4"/>
  <c r="N134" i="4"/>
  <c r="O134" i="4"/>
  <c r="N135" i="4"/>
  <c r="O135" i="4"/>
  <c r="N136" i="4"/>
  <c r="O136" i="4"/>
  <c r="N137" i="4"/>
  <c r="O137" i="4"/>
  <c r="N138" i="4"/>
  <c r="O138" i="4"/>
  <c r="N139" i="4"/>
  <c r="O139" i="4"/>
  <c r="N140" i="4"/>
  <c r="O140" i="4"/>
  <c r="N141" i="4"/>
  <c r="O141" i="4"/>
  <c r="N142" i="4"/>
  <c r="O142" i="4"/>
  <c r="N143" i="4"/>
  <c r="O143" i="4"/>
  <c r="N144" i="4"/>
  <c r="O144" i="4"/>
  <c r="N145" i="4"/>
  <c r="O145" i="4"/>
  <c r="N146" i="4"/>
  <c r="O146" i="4"/>
  <c r="N147" i="4"/>
  <c r="O147" i="4"/>
  <c r="N148" i="4"/>
  <c r="O148" i="4"/>
  <c r="N149" i="4"/>
  <c r="O149" i="4"/>
  <c r="N150" i="4"/>
  <c r="O150" i="4"/>
  <c r="N151" i="4"/>
  <c r="O151" i="4"/>
  <c r="N152" i="4"/>
  <c r="O152" i="4"/>
  <c r="N153" i="4"/>
  <c r="O153" i="4"/>
  <c r="N154" i="4"/>
  <c r="O154" i="4"/>
  <c r="N155" i="4"/>
  <c r="O155" i="4"/>
  <c r="N156" i="4"/>
  <c r="O156" i="4"/>
  <c r="N157" i="4"/>
  <c r="O157" i="4"/>
  <c r="N158" i="4"/>
  <c r="O158" i="4"/>
  <c r="N159" i="4"/>
  <c r="O159" i="4"/>
  <c r="N160" i="4"/>
  <c r="O160" i="4"/>
  <c r="N161" i="4"/>
  <c r="O161" i="4"/>
  <c r="N162" i="4"/>
  <c r="O162" i="4"/>
  <c r="N163" i="4"/>
  <c r="O163" i="4"/>
  <c r="N164" i="4"/>
  <c r="O164" i="4"/>
  <c r="N165" i="4"/>
  <c r="O165" i="4"/>
  <c r="N166" i="4"/>
  <c r="O166" i="4"/>
  <c r="N167" i="4"/>
  <c r="O167" i="4"/>
  <c r="N168" i="4"/>
  <c r="O168" i="4"/>
  <c r="N169" i="4"/>
  <c r="O169" i="4"/>
  <c r="N170" i="4"/>
  <c r="O170" i="4"/>
  <c r="N171" i="4"/>
  <c r="O171" i="4"/>
  <c r="N172" i="4"/>
  <c r="O172" i="4"/>
  <c r="N173" i="4"/>
  <c r="O173" i="4"/>
  <c r="N174" i="4"/>
  <c r="O174" i="4"/>
  <c r="N175" i="4"/>
  <c r="O175" i="4"/>
  <c r="N176" i="4"/>
  <c r="O176" i="4"/>
  <c r="N177" i="4"/>
  <c r="O177" i="4"/>
  <c r="N178" i="4"/>
  <c r="O178" i="4"/>
  <c r="N179" i="4"/>
  <c r="O179" i="4"/>
  <c r="N180" i="4"/>
  <c r="O180" i="4"/>
  <c r="N181" i="4"/>
  <c r="O181" i="4"/>
  <c r="N182" i="4"/>
  <c r="O182" i="4"/>
  <c r="N183" i="4"/>
  <c r="O183" i="4"/>
  <c r="N184" i="4"/>
  <c r="O184" i="4"/>
  <c r="N185" i="4"/>
  <c r="O185" i="4"/>
  <c r="N186" i="4"/>
  <c r="O186" i="4"/>
  <c r="N187" i="4"/>
  <c r="O187" i="4"/>
  <c r="N188" i="4"/>
  <c r="O188" i="4"/>
  <c r="N189" i="4"/>
  <c r="O189" i="4"/>
  <c r="N190" i="4"/>
  <c r="O190" i="4"/>
  <c r="N191" i="4"/>
  <c r="O191" i="4"/>
  <c r="N192" i="4"/>
  <c r="O192" i="4"/>
  <c r="N193" i="4"/>
  <c r="O193" i="4"/>
  <c r="N194" i="4"/>
  <c r="O194" i="4"/>
  <c r="N195" i="4"/>
  <c r="O195" i="4"/>
  <c r="N196" i="4"/>
  <c r="O196" i="4"/>
  <c r="N197" i="4"/>
  <c r="O197" i="4"/>
  <c r="N198" i="4"/>
  <c r="O198" i="4"/>
  <c r="N199" i="4"/>
  <c r="O199" i="4"/>
  <c r="N200" i="4"/>
  <c r="O200" i="4"/>
  <c r="N5" i="4"/>
  <c r="E6" i="4"/>
  <c r="O6" i="4" s="1"/>
  <c r="E7" i="4"/>
  <c r="O7" i="4" s="1"/>
  <c r="E8" i="4"/>
  <c r="O8" i="4" s="1"/>
  <c r="E9" i="4"/>
  <c r="O9" i="4" s="1"/>
  <c r="E10" i="4"/>
  <c r="O10" i="4" s="1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5" i="4"/>
  <c r="O5" i="4" s="1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5" i="5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5" i="2"/>
  <c r="P5" i="7" s="1" a="1"/>
  <c r="B2" i="7"/>
  <c r="B1" i="7"/>
  <c r="A2" i="5"/>
  <c r="A1" i="5"/>
  <c r="A2" i="6"/>
  <c r="A1" i="6"/>
  <c r="A2" i="4"/>
  <c r="A1" i="4"/>
  <c r="A2" i="3"/>
  <c r="A1" i="3"/>
  <c r="A2" i="2"/>
  <c r="A1" i="2"/>
  <c r="P5" i="7" l="1"/>
  <c r="A5" i="7" s="1" a="1"/>
  <c r="A5" i="7" s="1"/>
  <c r="N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<sst xmlns="http://schemas.openxmlformats.org/spreadsheetml/2006/main" count="149" uniqueCount="80">
  <si>
    <t>Especialidades (lista)</t>
  </si>
  <si>
    <t>Cursos (lista)</t>
  </si>
  <si>
    <t>SOLICITUDES DE PLAZA</t>
  </si>
  <si>
    <t>ACORDEÓN</t>
  </si>
  <si>
    <t>1 EEM</t>
  </si>
  <si>
    <t/>
  </si>
  <si>
    <t>ARPA</t>
  </si>
  <si>
    <t>2 EEM</t>
  </si>
  <si>
    <t>CANTO</t>
  </si>
  <si>
    <t>3 EEM</t>
  </si>
  <si>
    <t>Recogida de datos de los modelos de solicitud</t>
  </si>
  <si>
    <t>CLARINETE</t>
  </si>
  <si>
    <t>4 EEM</t>
  </si>
  <si>
    <t>CLAVECÍN</t>
  </si>
  <si>
    <t>1 EPM</t>
  </si>
  <si>
    <t>CONTRABAJO</t>
  </si>
  <si>
    <t>2 EPM</t>
  </si>
  <si>
    <t>DATOS DEL DOCUMENTO</t>
  </si>
  <si>
    <t>DULZAINA</t>
  </si>
  <si>
    <t>3 EPM</t>
  </si>
  <si>
    <t>FAGOT</t>
  </si>
  <si>
    <t>4 EPM</t>
  </si>
  <si>
    <t>Centro</t>
  </si>
  <si>
    <t/>
  </si>
  <si>
    <t>FLAUTA</t>
  </si>
  <si>
    <t>5 EPM</t>
  </si>
  <si>
    <t>Curso académico</t>
  </si>
  <si>
    <t>FLAUTA DE PICO</t>
  </si>
  <si>
    <t>6 EPM</t>
  </si>
  <si>
    <t>Estado del listado</t>
  </si>
  <si>
    <t>Provisional</t>
  </si>
  <si>
    <t>GUITARRA</t>
  </si>
  <si>
    <t>INSTRUMENTOS DE CUERDA PULSADA DEL RENACIMIENTO Y BARROCO</t>
  </si>
  <si>
    <t>SORTEO CONSELLERÍA</t>
  </si>
  <si>
    <t>INSTRUMENTOS DE PLECTRO</t>
  </si>
  <si>
    <t>Letra 1º apellido</t>
  </si>
  <si>
    <t>A</t>
  </si>
  <si>
    <t>OBOE</t>
  </si>
  <si>
    <t>Letra 2º apellido</t>
  </si>
  <si>
    <t>ÓRGANO</t>
  </si>
  <si>
    <t>Orden alfabético circular desde la letra indicada (A-Z). Sin 2º apellido = AA.</t>
  </si>
  <si>
    <t>PERCUSIÓN</t>
  </si>
  <si>
    <t>PIANO</t>
  </si>
  <si>
    <t>SAXOFÓN</t>
  </si>
  <si>
    <t>TROMBÓN</t>
  </si>
  <si>
    <t>TROMPA</t>
  </si>
  <si>
    <t>TROMPETA</t>
  </si>
  <si>
    <t>TUBA</t>
  </si>
  <si>
    <t>VIOLA</t>
  </si>
  <si>
    <t>VIOLA DA GAMBA</t>
  </si>
  <si>
    <t>VIOLÍN</t>
  </si>
  <si>
    <t>VIOLONCHELO</t>
  </si>
  <si>
    <t>Entrada de datos (rellena las filas)</t>
  </si>
  <si>
    <t>NIA</t>
  </si>
  <si>
    <t>Apellidos</t>
  </si>
  <si>
    <t>Nombre</t>
  </si>
  <si>
    <t>F. nacimiento</t>
  </si>
  <si>
    <t>Edad (31-dic)</t>
  </si>
  <si>
    <t>Especialidad</t>
  </si>
  <si>
    <t>Curso origen</t>
  </si>
  <si>
    <t>Curso solicitado</t>
  </si>
  <si>
    <t>Nota media</t>
  </si>
  <si>
    <t>Asignaturas pendientes</t>
  </si>
  <si>
    <t>Observaciones</t>
  </si>
  <si>
    <t>Convocatoria</t>
  </si>
  <si>
    <t>Fase</t>
  </si>
  <si>
    <t>Nivel prioridad</t>
  </si>
  <si>
    <t>Ordinaria</t>
  </si>
  <si>
    <t>Entrada de datos — el alumnado procede siempre de 1 EEM y solicita el cambio a 2 EEM. En Observaciones se indica la especialidad de origen.</t>
  </si>
  <si>
    <t>Especialidad solicitada</t>
  </si>
  <si>
    <t>Observaciones (especialidad de origen)</t>
  </si>
  <si>
    <t>Centro de origen</t>
  </si>
  <si>
    <t>Se actualiza automáticamente desde las hojas de cada trámite.</t>
  </si>
  <si>
    <t>Origen</t>
  </si>
  <si>
    <t>Trámite</t>
  </si>
  <si>
    <t>Apellidos y Nombre</t>
  </si>
  <si>
    <t>Fecha de nacimiento</t>
  </si>
  <si>
    <t>Calificación</t>
  </si>
  <si>
    <t>Estado</t>
  </si>
  <si>
    <t>▼ Datos sin ordenar (auxiliar, no editar)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</si>
</sst>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26"/>
      <color rgb="FF000000"/>
      <name val="Calibri Light"/>
      <family val="2"/>
    </font>
    <font>
      <b/>
      <sz val="12"/>
      <color rgb="FFFFFFFF"/>
      <name val="Calibri"/>
      <family val="2"/>
    </font>
    <font>
      <b/>
      <sz val="10"/>
      <color rgb="FF000000"/>
      <name val="Calibri"/>
      <family val="2"/>
    </font>
    <font>
      <sz val="16"/>
      <color rgb="FF000000"/>
      <name val="Calibri Light"/>
      <family val="2"/>
    </font>
    <font>
      <i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Aptos Narrow"/>
      <family val="2"/>
      <scheme val="minor"/>
    </font>
    <font>
      <b/>
      <i/>
      <sz val="9"/>
      <color rgb="FF000000"/>
      <name val="Calibri"/>
      <family val="2"/>
    </font>
    <font>
      <b/>
      <sz val="15"/>
      <color rgb="FF000000"/>
      <name val="Calibri Light"/>
      <family val="2"/>
    </font>
    <font>
      <i/>
      <sz val="11"/>
      <color rgb="FF000000"/>
      <name val="Calibri Light"/>
      <family val="2"/>
    </font>
    <font>
      <i/>
      <sz val="9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/>
      <diagonal/>
    </border>
    <border>
      <left style="thin">
        <color rgb="FFD9D9D9"/>
      </left>
      <right style="thin">
        <color rgb="FFD9D9D9"/>
      </right>
      <top style="thin">
        <color rgb="FF44B3E1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2" borderId="0" xfId="0" applyFont="1" applyFill="1"/>
    <xf numFmtId="2" fontId="0" fillId="0" borderId="0" xfId="0" applyNumberFormat="1"/>
    <xf numFmtId="49" fontId="3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2" fontId="3" fillId="2" borderId="2" xfId="0" applyNumberFormat="1" applyFont="1" applyFill="1" applyBorder="1" applyAlignment="1">
      <alignment vertical="center"/>
    </xf>
    <xf numFmtId="49" fontId="0" fillId="0" borderId="0" xfId="0" applyNumberForma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0" xfId="0" applyFont="1" applyFill="1"/>
    <xf numFmtId="0" fontId="7" fillId="0" borderId="0" xfId="0" applyFont="1"/>
    <xf numFmtId="0" fontId="1" fillId="3" borderId="0" xfId="0" applyFont="1" applyFill="1" applyProtection="1">
      <protection locked="0"/>
    </xf>
    <xf numFmtId="1" fontId="1" fillId="3" borderId="0" xfId="0" applyNumberFormat="1" applyFont="1" applyFill="1" applyProtection="1"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9" fillId="0" borderId="0" xfId="0" applyFont="1"/>
    <xf numFmtId="49" fontId="10" fillId="0" borderId="0" xfId="0" applyNumberFormat="1" applyFont="1"/>
    <xf numFmtId="2" fontId="1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2" borderId="0" xfId="0" applyFont="1" applyFill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14" fontId="1" fillId="0" borderId="5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14" fontId="1" fillId="0" borderId="3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2" fontId="1" fillId="0" borderId="3" xfId="0" applyNumberFormat="1" applyFont="1" applyBorder="1" applyAlignment="1" applyProtection="1">
      <alignment horizontal="center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14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36E8-7996-8A41-9733-DDABF8E1046B}">
  <dimension ref="B1:H27"/>
  <sheetViews>
    <sheetView workbookViewId="0">
      <selection activeCell="B14" sqref="B14"/>
    </sheetView>
  </sheetViews>
  <sheetFormatPr baseColWidth="10" defaultColWidth="11" defaultRowHeight="16" x14ac:dyDescent="0.2"/>
  <cols>
    <col min="1" max="1" width="3.6640625" customWidth="1"/>
    <col min="2" max="2" width="25" customWidth="1"/>
    <col min="3" max="3" width="36.6640625" customWidth="1"/>
    <col min="4" max="5" width="5" customWidth="1"/>
    <col min="6" max="6" width="33.33203125" customWidth="1"/>
    <col min="7" max="7" width="3.33203125" customWidth="1"/>
    <col min="8" max="8" width="15" customWidth="1"/>
  </cols>
  <sheetData>
    <row r="1" spans="2:8" x14ac:dyDescent="0.2">
      <c r="B1" s="9"/>
      <c r="C1" s="9"/>
      <c r="D1" s="9"/>
      <c r="E1" s="9"/>
      <c r="F1" s="10" t="s">
        <v>0</v>
      </c>
      <c r="G1" s="9"/>
      <c r="H1" s="10" t="s">
        <v>1</v>
      </c>
    </row>
    <row r="2" spans="2:8" ht="34" x14ac:dyDescent="0.4">
      <c r="B2" s="1" t="s">
        <v>2</v>
      </c>
      <c r="C2" s="9"/>
      <c r="D2" s="9"/>
      <c r="E2" s="9"/>
      <c r="F2" s="9" t="s">
        <v>3</v>
      </c>
      <c r="G2" s="9"/>
      <c r="H2" s="9" t="s">
        <v>4</v>
      </c>
    </row>
    <row r="3" spans="2:8" ht="21" x14ac:dyDescent="0.25">
      <c r="B3" s="11"/>
      <c r="C3" s="9"/>
      <c r="D3" s="9"/>
      <c r="E3" s="9"/>
      <c r="F3" s="9" t="s">
        <v>6</v>
      </c>
      <c r="G3" s="9"/>
      <c r="H3" s="9" t="s">
        <v>7</v>
      </c>
    </row>
    <row r="4" spans="2:8" x14ac:dyDescent="0.2">
      <c r="B4" s="9"/>
      <c r="C4" s="9"/>
      <c r="D4" s="9"/>
      <c r="E4" s="9"/>
      <c r="F4" s="9" t="s">
        <v>8</v>
      </c>
      <c r="G4" s="9"/>
      <c r="H4" s="9" t="s">
        <v>9</v>
      </c>
    </row>
    <row r="5" spans="2:8" ht="17" x14ac:dyDescent="0.2">
      <c r="B5" s="12" t="s">
        <v>10</v>
      </c>
      <c r="C5" s="9"/>
      <c r="D5" s="9"/>
      <c r="E5" s="9"/>
      <c r="F5" s="9" t="s">
        <v>11</v>
      </c>
      <c r="G5" s="9"/>
      <c r="H5" s="9" t="s">
        <v>12</v>
      </c>
    </row>
    <row r="6" spans="2:8" x14ac:dyDescent="0.2">
      <c r="B6" s="9"/>
      <c r="C6" s="9"/>
      <c r="D6" s="9"/>
      <c r="E6" s="9"/>
      <c r="F6" s="9" t="s">
        <v>13</v>
      </c>
      <c r="G6" s="9"/>
      <c r="H6" s="9" t="s">
        <v>14</v>
      </c>
    </row>
    <row r="7" spans="2:8" x14ac:dyDescent="0.2">
      <c r="B7" s="9"/>
      <c r="C7" s="9"/>
      <c r="D7" s="9"/>
      <c r="E7" s="9"/>
      <c r="F7" s="9" t="s">
        <v>15</v>
      </c>
      <c r="G7" s="9"/>
      <c r="H7" s="9" t="s">
        <v>16</v>
      </c>
    </row>
    <row r="8" spans="2:8" x14ac:dyDescent="0.2">
      <c r="B8" s="2" t="s">
        <v>17</v>
      </c>
      <c r="C8" s="13"/>
      <c r="D8" s="9"/>
      <c r="E8" s="9"/>
      <c r="F8" s="9" t="s">
        <v>18</v>
      </c>
      <c r="G8" s="9"/>
      <c r="H8" s="9" t="s">
        <v>19</v>
      </c>
    </row>
    <row r="9" spans="2:8" x14ac:dyDescent="0.2">
      <c r="B9" s="9"/>
      <c r="C9" s="9"/>
      <c r="D9" s="9"/>
      <c r="E9" s="9"/>
      <c r="F9" s="9" t="s">
        <v>20</v>
      </c>
      <c r="G9" s="9"/>
      <c r="H9" s="9" t="s">
        <v>21</v>
      </c>
    </row>
    <row r="10" spans="2:8" x14ac:dyDescent="0.2">
      <c r="B10" s="14" t="s">
        <v>22</v>
      </c>
      <c r="C10" s="15"/>
      <c r="D10" s="9"/>
      <c r="E10" s="9"/>
      <c r="F10" s="9" t="s">
        <v>24</v>
      </c>
      <c r="G10" s="9"/>
      <c r="H10" s="9" t="s">
        <v>25</v>
      </c>
    </row>
    <row r="11" spans="2:8" x14ac:dyDescent="0.2">
      <c r="B11" s="14" t="s">
        <v>26</v>
      </c>
      <c r="C11" s="16"/>
      <c r="D11" s="9"/>
      <c r="E11" s="9"/>
      <c r="F11" s="9" t="s">
        <v>27</v>
      </c>
      <c r="G11" s="9"/>
      <c r="H11" s="9" t="s">
        <v>28</v>
      </c>
    </row>
    <row r="12" spans="2:8" x14ac:dyDescent="0.2">
      <c r="B12" s="14" t="s">
        <v>29</v>
      </c>
      <c r="C12" s="15" t="inlineStr">
        <is>
          <t>Provisional</t>
        </is>
      </c>
      <c r="D12" s="9"/>
      <c r="E12" s="9"/>
      <c r="F12" s="9" t="s">
        <v>31</v>
      </c>
      <c r="G12" s="9"/>
      <c r="H12" s="9"/>
    </row>
    <row r="13" spans="2:8" x14ac:dyDescent="0.2">
      <c r="B13" s="9"/>
      <c r="C13" s="9"/>
      <c r="D13" s="9"/>
      <c r="E13" s="9"/>
      <c r="F13" s="9" t="s">
        <v>32</v>
      </c>
      <c r="G13" s="9"/>
      <c r="H13" s="9"/>
    </row>
    <row r="14" spans="2:8" x14ac:dyDescent="0.2">
      <c r="B14" s="2" t="s">
        <v>33</v>
      </c>
      <c r="C14" s="13"/>
      <c r="D14" s="9"/>
      <c r="E14" s="9"/>
      <c r="F14" s="9" t="s">
        <v>34</v>
      </c>
      <c r="G14" s="9"/>
      <c r="H14" s="9"/>
    </row>
    <row r="15" spans="2:8" x14ac:dyDescent="0.2">
      <c r="B15" s="14" t="s">
        <v>35</v>
      </c>
      <c r="C15" s="17" t="inlineStr">
        <is>
          <t>A</t>
        </is>
      </c>
      <c r="D15" s="9"/>
      <c r="E15" s="9"/>
      <c r="F15" s="9" t="s">
        <v>37</v>
      </c>
      <c r="G15" s="9"/>
      <c r="H15" s="9"/>
    </row>
    <row r="16" spans="2:8" x14ac:dyDescent="0.2">
      <c r="B16" s="14" t="s">
        <v>38</v>
      </c>
      <c r="C16" s="17" t="inlineStr">
        <is>
          <t>A</t>
        </is>
      </c>
      <c r="D16" s="9"/>
      <c r="E16" s="9"/>
      <c r="F16" s="9" t="s">
        <v>39</v>
      </c>
      <c r="G16" s="9"/>
      <c r="H16" s="9"/>
    </row>
    <row r="17" spans="2:8" x14ac:dyDescent="0.2">
      <c r="B17" s="18" t="s">
        <v>40</v>
      </c>
      <c r="C17" s="9"/>
      <c r="D17" s="9"/>
      <c r="E17" s="9"/>
      <c r="F17" s="9" t="s">
        <v>41</v>
      </c>
      <c r="G17" s="9"/>
      <c r="H17" s="9"/>
    </row>
    <row r="18" spans="2:8" x14ac:dyDescent="0.2">
      <c r="B18" s="9"/>
      <c r="C18" s="9"/>
      <c r="D18" s="9"/>
      <c r="E18" s="9"/>
      <c r="F18" s="9" t="s">
        <v>42</v>
      </c>
      <c r="G18" s="9"/>
      <c r="H18" s="9"/>
    </row>
    <row r="19" spans="2:8" x14ac:dyDescent="0.2">
      <c r="B19" s="9"/>
      <c r="C19" s="9"/>
      <c r="D19" s="9"/>
      <c r="E19" s="9"/>
      <c r="F19" s="9" t="s">
        <v>43</v>
      </c>
      <c r="G19" s="9"/>
      <c r="H19" s="9"/>
    </row>
    <row r="20" spans="2:8" x14ac:dyDescent="0.2">
      <c r="B20" s="9"/>
      <c r="C20" s="9"/>
      <c r="D20" s="9"/>
      <c r="E20" s="9"/>
      <c r="F20" s="9" t="s">
        <v>44</v>
      </c>
      <c r="G20" s="9"/>
      <c r="H20" s="9"/>
    </row>
    <row r="21" spans="2:8" x14ac:dyDescent="0.2">
      <c r="B21" s="9"/>
      <c r="C21" s="9"/>
      <c r="D21" s="9"/>
      <c r="E21" s="9"/>
      <c r="F21" s="9" t="s">
        <v>45</v>
      </c>
      <c r="G21" s="9"/>
      <c r="H21" s="9"/>
    </row>
    <row r="22" spans="2:8" x14ac:dyDescent="0.2">
      <c r="B22" s="9"/>
      <c r="C22" s="9"/>
      <c r="D22" s="9"/>
      <c r="E22" s="9"/>
      <c r="F22" s="9" t="s">
        <v>46</v>
      </c>
      <c r="G22" s="9"/>
      <c r="H22" s="9"/>
    </row>
    <row r="23" spans="2:8" x14ac:dyDescent="0.2">
      <c r="B23" s="9"/>
      <c r="C23" s="9"/>
      <c r="D23" s="9"/>
      <c r="E23" s="9"/>
      <c r="F23" s="9" t="s">
        <v>47</v>
      </c>
      <c r="G23" s="9"/>
      <c r="H23" s="9"/>
    </row>
    <row r="24" spans="2:8" x14ac:dyDescent="0.2">
      <c r="B24" s="9"/>
      <c r="C24" s="9"/>
      <c r="D24" s="9"/>
      <c r="E24" s="9"/>
      <c r="F24" s="9" t="s">
        <v>48</v>
      </c>
      <c r="G24" s="9"/>
      <c r="H24" s="9"/>
    </row>
    <row r="25" spans="2:8" x14ac:dyDescent="0.2">
      <c r="B25" s="9"/>
      <c r="C25" s="9"/>
      <c r="D25" s="9"/>
      <c r="E25" s="9"/>
      <c r="F25" s="9" t="s">
        <v>49</v>
      </c>
      <c r="G25" s="9"/>
      <c r="H25" s="9"/>
    </row>
    <row r="26" spans="2:8" x14ac:dyDescent="0.2">
      <c r="B26" s="9"/>
      <c r="C26" s="9"/>
      <c r="D26" s="9"/>
      <c r="E26" s="9"/>
      <c r="F26" s="9" t="s">
        <v>50</v>
      </c>
      <c r="G26" s="9"/>
      <c r="H26" s="9"/>
    </row>
    <row r="27" spans="2:8" x14ac:dyDescent="0.2">
      <c r="B27" s="9"/>
      <c r="C27" s="9"/>
      <c r="D27" s="9"/>
      <c r="E27" s="9"/>
      <c r="F27" s="9" t="s">
        <v>51</v>
      </c>
      <c r="G27" s="9"/>
      <c r="H27" s="9"/>
    </row>
  </sheetData>
  <sheetProtection sheet="1" objects="1" scenarios="1" autoFilter="0"/>
  <dataValidations count="1">
    <dataValidation type="list" allowBlank="1" showInputMessage="1" showErrorMessage="1" sqref="C12" xr:uid="{43DE1211-A192-CA46-BB25-95DE8CE2D45B}">
      <formula1>"Provisional,Definitivo"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9039-5598-924D-B780-93F708A3CBB8}">
  <dimension ref="A1:N200"/>
  <sheetViews>
    <sheetView topLeftCell="B1" workbookViewId="0">
      <pane ySplit="4" topLeftCell="A5" activePane="bottomLeft" state="frozen"/>
      <selection pane="bottomLeft" activeCell="N5" sqref="N5"/>
    </sheetView>
  </sheetViews>
  <sheetFormatPr baseColWidth="10" defaultColWidth="11" defaultRowHeight="16" x14ac:dyDescent="0.2"/>
  <cols>
    <col min="1" max="1" width="13.33203125" style="8" customWidth="1"/>
    <col min="2" max="2" width="20" customWidth="1"/>
    <col min="3" max="3" width="15" customWidth="1"/>
    <col min="4" max="4" width="15.83203125" customWidth="1"/>
    <col min="5" max="5" width="13.33203125" customWidth="1"/>
    <col min="6" max="6" width="23.33203125" customWidth="1"/>
    <col min="7" max="7" width="15.83203125" customWidth="1"/>
    <col min="8" max="8" width="16.6640625" customWidth="1"/>
    <col min="9" max="9" width="13.33203125" style="3" customWidth="1"/>
    <col min="10" max="10" width="26.6640625" customWidth="1"/>
    <col min="11" max="12" width="25" customWidth="1"/>
    <col min="13" max="13" width="20" customWidth="1"/>
    <col min="14" max="14" width="16.6640625" customWidth="1"/>
  </cols>
  <sheetData>
    <row r="1" spans="1:14" ht="20" x14ac:dyDescent="0.25">
      <c r="A1" s="19">
        <f>Portada!$C$10</f>
      </c>
      <c r="B1" s="9"/>
      <c r="C1" s="9"/>
      <c r="D1" s="9"/>
      <c r="E1" s="9"/>
      <c r="F1" s="9"/>
      <c r="G1" s="9"/>
      <c r="H1" s="9"/>
      <c r="I1" s="20"/>
      <c r="J1" s="9"/>
      <c r="K1" s="9"/>
      <c r="L1" s="9"/>
      <c r="M1" s="9"/>
      <c r="N1" s="9"/>
    </row>
    <row r="2" spans="1:14" x14ac:dyDescent="0.2">
      <c r="A2" s="21">
        <f>"Readmisión (1ª Adjudicación) — Curso "&amp;Portada!$C$11</f>
      </c>
      <c r="B2" s="9"/>
      <c r="C2" s="9"/>
      <c r="D2" s="9"/>
      <c r="E2" s="9"/>
      <c r="F2" s="9"/>
      <c r="G2" s="9"/>
      <c r="H2" s="9"/>
      <c r="I2" s="20"/>
      <c r="J2" s="9"/>
      <c r="K2" s="9"/>
      <c r="L2" s="9"/>
      <c r="M2" s="9"/>
      <c r="N2" s="9"/>
    </row>
    <row r="3" spans="1:14" x14ac:dyDescent="0.2">
      <c r="A3" s="22" t="s">
        <v>52</v>
      </c>
      <c r="B3" s="9"/>
      <c r="C3" s="9"/>
      <c r="D3" s="9"/>
      <c r="E3" s="9"/>
      <c r="F3" s="9"/>
      <c r="G3" s="9"/>
      <c r="H3" s="9"/>
      <c r="I3" s="20"/>
      <c r="J3" s="9"/>
      <c r="K3" s="9"/>
      <c r="L3" s="9"/>
      <c r="M3" s="9"/>
      <c r="N3" s="9"/>
    </row>
    <row r="4" spans="1:14" x14ac:dyDescent="0.2">
      <c r="A4" s="4" t="s">
        <v>53</v>
      </c>
      <c r="B4" s="5" t="s">
        <v>54</v>
      </c>
      <c r="C4" s="5" t="s">
        <v>55</v>
      </c>
      <c r="D4" s="5" t="s">
        <v>56</v>
      </c>
      <c r="E4" s="6" t="s">
        <v>57</v>
      </c>
      <c r="F4" s="5" t="s">
        <v>58</v>
      </c>
      <c r="G4" s="5" t="s">
        <v>59</v>
      </c>
      <c r="H4" s="5" t="s">
        <v>60</v>
      </c>
      <c r="I4" s="7" t="s">
        <v>61</v>
      </c>
      <c r="J4" s="5" t="s">
        <v>62</v>
      </c>
      <c r="K4" s="5" t="s">
        <v>63</v>
      </c>
      <c r="L4" s="5" t="s">
        <v>64</v>
      </c>
      <c r="M4" s="6" t="s">
        <v>65</v>
      </c>
      <c r="N4" s="6" t="s">
        <v>66</v>
      </c>
    </row>
    <row r="5" spans="1:14" x14ac:dyDescent="0.2">
      <c r="A5" s="38"/>
      <c r="B5" s="39"/>
      <c r="C5" s="39"/>
      <c r="D5" s="40"/>
      <c r="E5" s="35" t="str">
        <f>IF(D5="","",Portada!$C$11-YEAR(D5))</f>
        <v/>
      </c>
      <c r="F5" s="39"/>
      <c r="G5" s="41"/>
      <c r="H5" s="41"/>
      <c r="I5" s="42"/>
      <c r="J5" s="39"/>
      <c r="K5" s="39"/>
      <c r="L5" s="39"/>
      <c r="M5" s="23"/>
      <c r="N5" s="23" t="str">
        <f>IF($A5="","",IF(ISNUMBER(SEARCH("EPM",$H5)),IF($E5&lt;18,"N1","N3"),IF($E5&lt;12,"N2","N4")))</f>
        <v/>
      </c>
    </row>
    <row r="6" spans="1:14" x14ac:dyDescent="0.2">
      <c r="A6" s="43"/>
      <c r="B6" s="44"/>
      <c r="C6" s="44"/>
      <c r="D6" s="45"/>
      <c r="E6" s="35" t="str">
        <f>IF(D6="","",Portada!$C$11-YEAR(D6))</f>
        <v/>
      </c>
      <c r="F6" s="44"/>
      <c r="G6" s="46"/>
      <c r="H6" s="46"/>
      <c r="I6" s="47"/>
      <c r="J6" s="44"/>
      <c r="K6" s="44"/>
      <c r="L6" s="44"/>
      <c r="M6" s="23"/>
      <c r="N6" s="23" t="str">
        <f t="shared" ref="N6:N69" si="0">IF($A6="","",IF(ISNUMBER(SEARCH("EPM",$H6)),IF($E6&lt;18,"N1","N3"),IF($E6&lt;12,"N2","N4")))</f>
        <v/>
      </c>
    </row>
    <row r="7" spans="1:14" x14ac:dyDescent="0.2">
      <c r="A7" s="43"/>
      <c r="B7" s="44"/>
      <c r="C7" s="44"/>
      <c r="D7" s="45"/>
      <c r="E7" s="35" t="str">
        <f>IF(D7="","",Portada!$C$11-YEAR(D7))</f>
        <v/>
      </c>
      <c r="F7" s="44"/>
      <c r="G7" s="46"/>
      <c r="H7" s="46"/>
      <c r="I7" s="47"/>
      <c r="J7" s="44"/>
      <c r="K7" s="44"/>
      <c r="L7" s="44"/>
      <c r="M7" s="23"/>
      <c r="N7" s="23" t="str">
        <f t="shared" si="0"/>
        <v/>
      </c>
    </row>
    <row r="8" spans="1:14" x14ac:dyDescent="0.2">
      <c r="A8" s="43"/>
      <c r="B8" s="44"/>
      <c r="C8" s="44"/>
      <c r="D8" s="45"/>
      <c r="E8" s="35" t="str">
        <f>IF(D8="","",Portada!$C$11-YEAR(D8))</f>
        <v/>
      </c>
      <c r="F8" s="44"/>
      <c r="G8" s="46"/>
      <c r="H8" s="46"/>
      <c r="I8" s="47"/>
      <c r="J8" s="44"/>
      <c r="K8" s="44"/>
      <c r="L8" s="44"/>
      <c r="M8" s="23"/>
      <c r="N8" s="23" t="str">
        <f t="shared" si="0"/>
        <v/>
      </c>
    </row>
    <row r="9" spans="1:14" x14ac:dyDescent="0.2">
      <c r="A9" s="43"/>
      <c r="B9" s="44"/>
      <c r="C9" s="44"/>
      <c r="D9" s="45"/>
      <c r="E9" s="35" t="str">
        <f>IF(D9="","",Portada!$C$11-YEAR(D9))</f>
        <v/>
      </c>
      <c r="F9" s="44"/>
      <c r="G9" s="46"/>
      <c r="H9" s="46"/>
      <c r="I9" s="47"/>
      <c r="J9" s="44"/>
      <c r="K9" s="44"/>
      <c r="L9" s="44"/>
      <c r="M9" s="23"/>
      <c r="N9" s="23" t="str">
        <f t="shared" si="0"/>
        <v/>
      </c>
    </row>
    <row r="10" spans="1:14" x14ac:dyDescent="0.2">
      <c r="A10" s="43"/>
      <c r="B10" s="44"/>
      <c r="C10" s="44"/>
      <c r="D10" s="45"/>
      <c r="E10" s="35" t="str">
        <f>IF(D10="","",Portada!$C$11-YEAR(D10))</f>
        <v/>
      </c>
      <c r="F10" s="44"/>
      <c r="G10" s="46"/>
      <c r="H10" s="46"/>
      <c r="I10" s="47"/>
      <c r="J10" s="44"/>
      <c r="K10" s="44"/>
      <c r="L10" s="44"/>
      <c r="M10" s="23"/>
      <c r="N10" s="23" t="str">
        <f t="shared" si="0"/>
        <v/>
      </c>
    </row>
    <row r="11" spans="1:14" x14ac:dyDescent="0.2">
      <c r="A11" s="43"/>
      <c r="B11" s="44"/>
      <c r="C11" s="44"/>
      <c r="D11" s="45"/>
      <c r="E11" s="35" t="str">
        <f>IF(D11="","",Portada!$C$11-YEAR(D11))</f>
        <v/>
      </c>
      <c r="F11" s="44"/>
      <c r="G11" s="46"/>
      <c r="H11" s="46"/>
      <c r="I11" s="47"/>
      <c r="J11" s="44"/>
      <c r="K11" s="44"/>
      <c r="L11" s="44"/>
      <c r="M11" s="23"/>
      <c r="N11" s="23" t="str">
        <f t="shared" si="0"/>
        <v/>
      </c>
    </row>
    <row r="12" spans="1:14" x14ac:dyDescent="0.2">
      <c r="A12" s="43"/>
      <c r="B12" s="44"/>
      <c r="C12" s="44"/>
      <c r="D12" s="45"/>
      <c r="E12" s="35" t="str">
        <f>IF(D12="","",Portada!$C$11-YEAR(D12))</f>
        <v/>
      </c>
      <c r="F12" s="44"/>
      <c r="G12" s="46"/>
      <c r="H12" s="46"/>
      <c r="I12" s="47"/>
      <c r="J12" s="44"/>
      <c r="K12" s="44"/>
      <c r="L12" s="44"/>
      <c r="M12" s="23"/>
      <c r="N12" s="23" t="str">
        <f t="shared" si="0"/>
        <v/>
      </c>
    </row>
    <row r="13" spans="1:14" x14ac:dyDescent="0.2">
      <c r="A13" s="43"/>
      <c r="B13" s="44"/>
      <c r="C13" s="44"/>
      <c r="D13" s="45"/>
      <c r="E13" s="35" t="str">
        <f>IF(D13="","",Portada!$C$11-YEAR(D13))</f>
        <v/>
      </c>
      <c r="F13" s="44"/>
      <c r="G13" s="46"/>
      <c r="H13" s="46"/>
      <c r="I13" s="47"/>
      <c r="J13" s="44"/>
      <c r="K13" s="44"/>
      <c r="L13" s="44"/>
      <c r="M13" s="23"/>
      <c r="N13" s="23" t="str">
        <f t="shared" si="0"/>
        <v/>
      </c>
    </row>
    <row r="14" spans="1:14" x14ac:dyDescent="0.2">
      <c r="A14" s="43"/>
      <c r="B14" s="44"/>
      <c r="C14" s="44"/>
      <c r="D14" s="45"/>
      <c r="E14" s="35" t="str">
        <f>IF(D14="","",Portada!$C$11-YEAR(D14))</f>
        <v/>
      </c>
      <c r="F14" s="44"/>
      <c r="G14" s="46"/>
      <c r="H14" s="46"/>
      <c r="I14" s="47"/>
      <c r="J14" s="44"/>
      <c r="K14" s="44"/>
      <c r="L14" s="44"/>
      <c r="M14" s="23"/>
      <c r="N14" s="23" t="str">
        <f t="shared" si="0"/>
        <v/>
      </c>
    </row>
    <row r="15" spans="1:14" x14ac:dyDescent="0.2">
      <c r="A15" s="43"/>
      <c r="B15" s="44"/>
      <c r="C15" s="44"/>
      <c r="D15" s="45"/>
      <c r="E15" s="35" t="str">
        <f>IF(D15="","",Portada!$C$11-YEAR(D15))</f>
        <v/>
      </c>
      <c r="F15" s="44"/>
      <c r="G15" s="46"/>
      <c r="H15" s="46"/>
      <c r="I15" s="47"/>
      <c r="J15" s="44"/>
      <c r="K15" s="44"/>
      <c r="L15" s="44"/>
      <c r="M15" s="23"/>
      <c r="N15" s="23" t="str">
        <f t="shared" si="0"/>
        <v/>
      </c>
    </row>
    <row r="16" spans="1:14" x14ac:dyDescent="0.2">
      <c r="A16" s="43"/>
      <c r="B16" s="44"/>
      <c r="C16" s="44"/>
      <c r="D16" s="45"/>
      <c r="E16" s="35" t="str">
        <f>IF(D16="","",Portada!$C$11-YEAR(D16))</f>
        <v/>
      </c>
      <c r="F16" s="44"/>
      <c r="G16" s="46"/>
      <c r="H16" s="46"/>
      <c r="I16" s="47"/>
      <c r="J16" s="44"/>
      <c r="K16" s="44"/>
      <c r="L16" s="44"/>
      <c r="M16" s="23"/>
      <c r="N16" s="23" t="str">
        <f t="shared" si="0"/>
        <v/>
      </c>
    </row>
    <row r="17" spans="1:14" x14ac:dyDescent="0.2">
      <c r="A17" s="43"/>
      <c r="B17" s="44"/>
      <c r="C17" s="44"/>
      <c r="D17" s="45"/>
      <c r="E17" s="35" t="str">
        <f>IF(D17="","",Portada!$C$11-YEAR(D17))</f>
        <v/>
      </c>
      <c r="F17" s="44"/>
      <c r="G17" s="46"/>
      <c r="H17" s="46"/>
      <c r="I17" s="47"/>
      <c r="J17" s="44"/>
      <c r="K17" s="44"/>
      <c r="L17" s="44"/>
      <c r="M17" s="23"/>
      <c r="N17" s="23" t="str">
        <f t="shared" si="0"/>
        <v/>
      </c>
    </row>
    <row r="18" spans="1:14" x14ac:dyDescent="0.2">
      <c r="A18" s="43"/>
      <c r="B18" s="44"/>
      <c r="C18" s="44"/>
      <c r="D18" s="45"/>
      <c r="E18" s="35" t="str">
        <f>IF(D18="","",Portada!$C$11-YEAR(D18))</f>
        <v/>
      </c>
      <c r="F18" s="44"/>
      <c r="G18" s="46"/>
      <c r="H18" s="46"/>
      <c r="I18" s="47"/>
      <c r="J18" s="44"/>
      <c r="K18" s="44"/>
      <c r="L18" s="44"/>
      <c r="M18" s="23"/>
      <c r="N18" s="23" t="str">
        <f t="shared" si="0"/>
        <v/>
      </c>
    </row>
    <row r="19" spans="1:14" x14ac:dyDescent="0.2">
      <c r="A19" s="43"/>
      <c r="B19" s="44"/>
      <c r="C19" s="44"/>
      <c r="D19" s="45"/>
      <c r="E19" s="35" t="str">
        <f>IF(D19="","",Portada!$C$11-YEAR(D19))</f>
        <v/>
      </c>
      <c r="F19" s="44"/>
      <c r="G19" s="46"/>
      <c r="H19" s="46"/>
      <c r="I19" s="47"/>
      <c r="J19" s="44"/>
      <c r="K19" s="44"/>
      <c r="L19" s="44"/>
      <c r="M19" s="23"/>
      <c r="N19" s="23" t="str">
        <f t="shared" si="0"/>
        <v/>
      </c>
    </row>
    <row r="20" spans="1:14" x14ac:dyDescent="0.2">
      <c r="A20" s="43"/>
      <c r="B20" s="44"/>
      <c r="C20" s="44"/>
      <c r="D20" s="45"/>
      <c r="E20" s="35" t="str">
        <f>IF(D20="","",Portada!$C$11-YEAR(D20))</f>
        <v/>
      </c>
      <c r="F20" s="44"/>
      <c r="G20" s="46"/>
      <c r="H20" s="46"/>
      <c r="I20" s="47"/>
      <c r="J20" s="44"/>
      <c r="K20" s="44"/>
      <c r="L20" s="44"/>
      <c r="M20" s="23"/>
      <c r="N20" s="23" t="str">
        <f t="shared" si="0"/>
        <v/>
      </c>
    </row>
    <row r="21" spans="1:14" x14ac:dyDescent="0.2">
      <c r="A21" s="43"/>
      <c r="B21" s="44"/>
      <c r="C21" s="44"/>
      <c r="D21" s="45"/>
      <c r="E21" s="35" t="str">
        <f>IF(D21="","",Portada!$C$11-YEAR(D21))</f>
        <v/>
      </c>
      <c r="F21" s="44"/>
      <c r="G21" s="46"/>
      <c r="H21" s="46"/>
      <c r="I21" s="47"/>
      <c r="J21" s="44"/>
      <c r="K21" s="44"/>
      <c r="L21" s="44"/>
      <c r="M21" s="23"/>
      <c r="N21" s="23" t="str">
        <f t="shared" si="0"/>
        <v/>
      </c>
    </row>
    <row r="22" spans="1:14" x14ac:dyDescent="0.2">
      <c r="A22" s="43"/>
      <c r="B22" s="44"/>
      <c r="C22" s="44"/>
      <c r="D22" s="45"/>
      <c r="E22" s="35" t="str">
        <f>IF(D22="","",Portada!$C$11-YEAR(D22))</f>
        <v/>
      </c>
      <c r="F22" s="44"/>
      <c r="G22" s="46"/>
      <c r="H22" s="46"/>
      <c r="I22" s="47"/>
      <c r="J22" s="44"/>
      <c r="K22" s="44"/>
      <c r="L22" s="44"/>
      <c r="M22" s="23"/>
      <c r="N22" s="23" t="str">
        <f t="shared" si="0"/>
        <v/>
      </c>
    </row>
    <row r="23" spans="1:14" x14ac:dyDescent="0.2">
      <c r="A23" s="43"/>
      <c r="B23" s="44"/>
      <c r="C23" s="44"/>
      <c r="D23" s="45"/>
      <c r="E23" s="35" t="str">
        <f>IF(D23="","",Portada!$C$11-YEAR(D23))</f>
        <v/>
      </c>
      <c r="F23" s="44"/>
      <c r="G23" s="46"/>
      <c r="H23" s="46"/>
      <c r="I23" s="47"/>
      <c r="J23" s="44"/>
      <c r="K23" s="44"/>
      <c r="L23" s="44"/>
      <c r="M23" s="23"/>
      <c r="N23" s="23" t="str">
        <f t="shared" si="0"/>
        <v/>
      </c>
    </row>
    <row r="24" spans="1:14" x14ac:dyDescent="0.2">
      <c r="A24" s="43"/>
      <c r="B24" s="44"/>
      <c r="C24" s="44"/>
      <c r="D24" s="45"/>
      <c r="E24" s="35" t="str">
        <f>IF(D24="","",Portada!$C$11-YEAR(D24))</f>
        <v/>
      </c>
      <c r="F24" s="44"/>
      <c r="G24" s="46"/>
      <c r="H24" s="46"/>
      <c r="I24" s="47"/>
      <c r="J24" s="44"/>
      <c r="K24" s="44"/>
      <c r="L24" s="44"/>
      <c r="M24" s="23"/>
      <c r="N24" s="23" t="str">
        <f t="shared" si="0"/>
        <v/>
      </c>
    </row>
    <row r="25" spans="1:14" x14ac:dyDescent="0.2">
      <c r="A25" s="43"/>
      <c r="B25" s="44"/>
      <c r="C25" s="44"/>
      <c r="D25" s="45"/>
      <c r="E25" s="35" t="str">
        <f>IF(D25="","",Portada!$C$11-YEAR(D25))</f>
        <v/>
      </c>
      <c r="F25" s="44"/>
      <c r="G25" s="46"/>
      <c r="H25" s="46"/>
      <c r="I25" s="47"/>
      <c r="J25" s="44"/>
      <c r="K25" s="44"/>
      <c r="L25" s="44"/>
      <c r="M25" s="23"/>
      <c r="N25" s="23" t="str">
        <f t="shared" si="0"/>
        <v/>
      </c>
    </row>
    <row r="26" spans="1:14" x14ac:dyDescent="0.2">
      <c r="A26" s="43"/>
      <c r="B26" s="44"/>
      <c r="C26" s="44"/>
      <c r="D26" s="45"/>
      <c r="E26" s="35" t="str">
        <f>IF(D26="","",Portada!$C$11-YEAR(D26))</f>
        <v/>
      </c>
      <c r="F26" s="44"/>
      <c r="G26" s="46"/>
      <c r="H26" s="46"/>
      <c r="I26" s="47"/>
      <c r="J26" s="44"/>
      <c r="K26" s="44"/>
      <c r="L26" s="44"/>
      <c r="M26" s="23"/>
      <c r="N26" s="23" t="str">
        <f t="shared" si="0"/>
        <v/>
      </c>
    </row>
    <row r="27" spans="1:14" x14ac:dyDescent="0.2">
      <c r="A27" s="43"/>
      <c r="B27" s="44"/>
      <c r="C27" s="44"/>
      <c r="D27" s="45"/>
      <c r="E27" s="35" t="str">
        <f>IF(D27="","",Portada!$C$11-YEAR(D27))</f>
        <v/>
      </c>
      <c r="F27" s="44"/>
      <c r="G27" s="46"/>
      <c r="H27" s="46"/>
      <c r="I27" s="47"/>
      <c r="J27" s="44"/>
      <c r="K27" s="44"/>
      <c r="L27" s="44"/>
      <c r="M27" s="23"/>
      <c r="N27" s="23" t="str">
        <f t="shared" si="0"/>
        <v/>
      </c>
    </row>
    <row r="28" spans="1:14" x14ac:dyDescent="0.2">
      <c r="A28" s="43"/>
      <c r="B28" s="44"/>
      <c r="C28" s="44"/>
      <c r="D28" s="45"/>
      <c r="E28" s="35" t="str">
        <f>IF(D28="","",Portada!$C$11-YEAR(D28))</f>
        <v/>
      </c>
      <c r="F28" s="44"/>
      <c r="G28" s="46"/>
      <c r="H28" s="46"/>
      <c r="I28" s="47"/>
      <c r="J28" s="44"/>
      <c r="K28" s="44"/>
      <c r="L28" s="44"/>
      <c r="M28" s="23"/>
      <c r="N28" s="23" t="str">
        <f t="shared" si="0"/>
        <v/>
      </c>
    </row>
    <row r="29" spans="1:14" x14ac:dyDescent="0.2">
      <c r="A29" s="43"/>
      <c r="B29" s="44"/>
      <c r="C29" s="44"/>
      <c r="D29" s="45"/>
      <c r="E29" s="35" t="str">
        <f>IF(D29="","",Portada!$C$11-YEAR(D29))</f>
        <v/>
      </c>
      <c r="F29" s="44"/>
      <c r="G29" s="46"/>
      <c r="H29" s="46"/>
      <c r="I29" s="47"/>
      <c r="J29" s="44"/>
      <c r="K29" s="44"/>
      <c r="L29" s="44"/>
      <c r="M29" s="23"/>
      <c r="N29" s="23" t="str">
        <f t="shared" si="0"/>
        <v/>
      </c>
    </row>
    <row r="30" spans="1:14" x14ac:dyDescent="0.2">
      <c r="A30" s="43"/>
      <c r="B30" s="44"/>
      <c r="C30" s="44"/>
      <c r="D30" s="45"/>
      <c r="E30" s="35" t="str">
        <f>IF(D30="","",Portada!$C$11-YEAR(D30))</f>
        <v/>
      </c>
      <c r="F30" s="44"/>
      <c r="G30" s="46"/>
      <c r="H30" s="46"/>
      <c r="I30" s="47"/>
      <c r="J30" s="44"/>
      <c r="K30" s="44"/>
      <c r="L30" s="44"/>
      <c r="M30" s="23"/>
      <c r="N30" s="23" t="str">
        <f t="shared" si="0"/>
        <v/>
      </c>
    </row>
    <row r="31" spans="1:14" x14ac:dyDescent="0.2">
      <c r="A31" s="43"/>
      <c r="B31" s="44"/>
      <c r="C31" s="44"/>
      <c r="D31" s="45"/>
      <c r="E31" s="35" t="str">
        <f>IF(D31="","",Portada!$C$11-YEAR(D31))</f>
        <v/>
      </c>
      <c r="F31" s="44"/>
      <c r="G31" s="46"/>
      <c r="H31" s="46"/>
      <c r="I31" s="47"/>
      <c r="J31" s="44"/>
      <c r="K31" s="44"/>
      <c r="L31" s="44"/>
      <c r="M31" s="23"/>
      <c r="N31" s="23" t="str">
        <f t="shared" si="0"/>
        <v/>
      </c>
    </row>
    <row r="32" spans="1:14" x14ac:dyDescent="0.2">
      <c r="A32" s="43"/>
      <c r="B32" s="44"/>
      <c r="C32" s="44"/>
      <c r="D32" s="45"/>
      <c r="E32" s="35" t="str">
        <f>IF(D32="","",Portada!$C$11-YEAR(D32))</f>
        <v/>
      </c>
      <c r="F32" s="44"/>
      <c r="G32" s="46"/>
      <c r="H32" s="46"/>
      <c r="I32" s="47"/>
      <c r="J32" s="44"/>
      <c r="K32" s="44"/>
      <c r="L32" s="44"/>
      <c r="M32" s="23"/>
      <c r="N32" s="23" t="str">
        <f t="shared" si="0"/>
        <v/>
      </c>
    </row>
    <row r="33" spans="1:14" x14ac:dyDescent="0.2">
      <c r="A33" s="43"/>
      <c r="B33" s="44"/>
      <c r="C33" s="44"/>
      <c r="D33" s="45"/>
      <c r="E33" s="35" t="str">
        <f>IF(D33="","",Portada!$C$11-YEAR(D33))</f>
        <v/>
      </c>
      <c r="F33" s="44"/>
      <c r="G33" s="46"/>
      <c r="H33" s="46"/>
      <c r="I33" s="47"/>
      <c r="J33" s="44"/>
      <c r="K33" s="44"/>
      <c r="L33" s="44"/>
      <c r="M33" s="23"/>
      <c r="N33" s="23" t="str">
        <f t="shared" si="0"/>
        <v/>
      </c>
    </row>
    <row r="34" spans="1:14" x14ac:dyDescent="0.2">
      <c r="A34" s="43"/>
      <c r="B34" s="44"/>
      <c r="C34" s="44"/>
      <c r="D34" s="45"/>
      <c r="E34" s="35" t="str">
        <f>IF(D34="","",Portada!$C$11-YEAR(D34))</f>
        <v/>
      </c>
      <c r="F34" s="44"/>
      <c r="G34" s="46"/>
      <c r="H34" s="46"/>
      <c r="I34" s="47"/>
      <c r="J34" s="44"/>
      <c r="K34" s="44"/>
      <c r="L34" s="44"/>
      <c r="M34" s="23"/>
      <c r="N34" s="23" t="str">
        <f t="shared" si="0"/>
        <v/>
      </c>
    </row>
    <row r="35" spans="1:14" x14ac:dyDescent="0.2">
      <c r="A35" s="43"/>
      <c r="B35" s="44"/>
      <c r="C35" s="44"/>
      <c r="D35" s="45"/>
      <c r="E35" s="35" t="str">
        <f>IF(D35="","",Portada!$C$11-YEAR(D35))</f>
        <v/>
      </c>
      <c r="F35" s="44"/>
      <c r="G35" s="46"/>
      <c r="H35" s="46"/>
      <c r="I35" s="47"/>
      <c r="J35" s="44"/>
      <c r="K35" s="44"/>
      <c r="L35" s="44"/>
      <c r="M35" s="23"/>
      <c r="N35" s="23" t="str">
        <f t="shared" si="0"/>
        <v/>
      </c>
    </row>
    <row r="36" spans="1:14" x14ac:dyDescent="0.2">
      <c r="A36" s="43"/>
      <c r="B36" s="44"/>
      <c r="C36" s="44"/>
      <c r="D36" s="45"/>
      <c r="E36" s="35" t="str">
        <f>IF(D36="","",Portada!$C$11-YEAR(D36))</f>
        <v/>
      </c>
      <c r="F36" s="44"/>
      <c r="G36" s="46"/>
      <c r="H36" s="46"/>
      <c r="I36" s="47"/>
      <c r="J36" s="44"/>
      <c r="K36" s="44"/>
      <c r="L36" s="44"/>
      <c r="M36" s="23"/>
      <c r="N36" s="23" t="str">
        <f t="shared" si="0"/>
        <v/>
      </c>
    </row>
    <row r="37" spans="1:14" x14ac:dyDescent="0.2">
      <c r="A37" s="43"/>
      <c r="B37" s="44"/>
      <c r="C37" s="44"/>
      <c r="D37" s="45"/>
      <c r="E37" s="35" t="str">
        <f>IF(D37="","",Portada!$C$11-YEAR(D37))</f>
        <v/>
      </c>
      <c r="F37" s="44"/>
      <c r="G37" s="46"/>
      <c r="H37" s="46"/>
      <c r="I37" s="47"/>
      <c r="J37" s="44"/>
      <c r="K37" s="44"/>
      <c r="L37" s="44"/>
      <c r="M37" s="23"/>
      <c r="N37" s="23" t="str">
        <f t="shared" si="0"/>
        <v/>
      </c>
    </row>
    <row r="38" spans="1:14" x14ac:dyDescent="0.2">
      <c r="A38" s="43"/>
      <c r="B38" s="44"/>
      <c r="C38" s="44"/>
      <c r="D38" s="45"/>
      <c r="E38" s="35" t="str">
        <f>IF(D38="","",Portada!$C$11-YEAR(D38))</f>
        <v/>
      </c>
      <c r="F38" s="44"/>
      <c r="G38" s="46"/>
      <c r="H38" s="46"/>
      <c r="I38" s="47"/>
      <c r="J38" s="44"/>
      <c r="K38" s="44"/>
      <c r="L38" s="44"/>
      <c r="M38" s="23"/>
      <c r="N38" s="23" t="str">
        <f t="shared" si="0"/>
        <v/>
      </c>
    </row>
    <row r="39" spans="1:14" x14ac:dyDescent="0.2">
      <c r="A39" s="43"/>
      <c r="B39" s="44"/>
      <c r="C39" s="44"/>
      <c r="D39" s="45"/>
      <c r="E39" s="35" t="str">
        <f>IF(D39="","",Portada!$C$11-YEAR(D39))</f>
        <v/>
      </c>
      <c r="F39" s="44"/>
      <c r="G39" s="46"/>
      <c r="H39" s="46"/>
      <c r="I39" s="47"/>
      <c r="J39" s="44"/>
      <c r="K39" s="44"/>
      <c r="L39" s="44"/>
      <c r="M39" s="23"/>
      <c r="N39" s="23" t="str">
        <f t="shared" si="0"/>
        <v/>
      </c>
    </row>
    <row r="40" spans="1:14" x14ac:dyDescent="0.2">
      <c r="A40" s="43"/>
      <c r="B40" s="44"/>
      <c r="C40" s="44"/>
      <c r="D40" s="45"/>
      <c r="E40" s="35" t="str">
        <f>IF(D40="","",Portada!$C$11-YEAR(D40))</f>
        <v/>
      </c>
      <c r="F40" s="44"/>
      <c r="G40" s="46"/>
      <c r="H40" s="46"/>
      <c r="I40" s="47"/>
      <c r="J40" s="44"/>
      <c r="K40" s="44"/>
      <c r="L40" s="44"/>
      <c r="M40" s="23"/>
      <c r="N40" s="23" t="str">
        <f t="shared" si="0"/>
        <v/>
      </c>
    </row>
    <row r="41" spans="1:14" x14ac:dyDescent="0.2">
      <c r="A41" s="43"/>
      <c r="B41" s="44"/>
      <c r="C41" s="44"/>
      <c r="D41" s="45"/>
      <c r="E41" s="35" t="str">
        <f>IF(D41="","",Portada!$C$11-YEAR(D41))</f>
        <v/>
      </c>
      <c r="F41" s="44"/>
      <c r="G41" s="46"/>
      <c r="H41" s="46"/>
      <c r="I41" s="47"/>
      <c r="J41" s="44"/>
      <c r="K41" s="44"/>
      <c r="L41" s="44"/>
      <c r="M41" s="23"/>
      <c r="N41" s="23" t="str">
        <f t="shared" si="0"/>
        <v/>
      </c>
    </row>
    <row r="42" spans="1:14" x14ac:dyDescent="0.2">
      <c r="A42" s="43"/>
      <c r="B42" s="44"/>
      <c r="C42" s="44"/>
      <c r="D42" s="45"/>
      <c r="E42" s="35" t="str">
        <f>IF(D42="","",Portada!$C$11-YEAR(D42))</f>
        <v/>
      </c>
      <c r="F42" s="44"/>
      <c r="G42" s="46"/>
      <c r="H42" s="46"/>
      <c r="I42" s="47"/>
      <c r="J42" s="44"/>
      <c r="K42" s="44"/>
      <c r="L42" s="44"/>
      <c r="M42" s="23"/>
      <c r="N42" s="23" t="str">
        <f t="shared" si="0"/>
        <v/>
      </c>
    </row>
    <row r="43" spans="1:14" x14ac:dyDescent="0.2">
      <c r="A43" s="43"/>
      <c r="B43" s="44"/>
      <c r="C43" s="44"/>
      <c r="D43" s="45"/>
      <c r="E43" s="35" t="str">
        <f>IF(D43="","",Portada!$C$11-YEAR(D43))</f>
        <v/>
      </c>
      <c r="F43" s="44"/>
      <c r="G43" s="46"/>
      <c r="H43" s="46"/>
      <c r="I43" s="47"/>
      <c r="J43" s="44"/>
      <c r="K43" s="44"/>
      <c r="L43" s="44"/>
      <c r="M43" s="23"/>
      <c r="N43" s="23" t="str">
        <f t="shared" si="0"/>
        <v/>
      </c>
    </row>
    <row r="44" spans="1:14" x14ac:dyDescent="0.2">
      <c r="A44" s="43"/>
      <c r="B44" s="44"/>
      <c r="C44" s="44"/>
      <c r="D44" s="45"/>
      <c r="E44" s="35" t="str">
        <f>IF(D44="","",Portada!$C$11-YEAR(D44))</f>
        <v/>
      </c>
      <c r="F44" s="44"/>
      <c r="G44" s="46"/>
      <c r="H44" s="46"/>
      <c r="I44" s="47"/>
      <c r="J44" s="44"/>
      <c r="K44" s="44"/>
      <c r="L44" s="44"/>
      <c r="M44" s="23"/>
      <c r="N44" s="23" t="str">
        <f t="shared" si="0"/>
        <v/>
      </c>
    </row>
    <row r="45" spans="1:14" x14ac:dyDescent="0.2">
      <c r="A45" s="43"/>
      <c r="B45" s="44"/>
      <c r="C45" s="44"/>
      <c r="D45" s="45"/>
      <c r="E45" s="35" t="str">
        <f>IF(D45="","",Portada!$C$11-YEAR(D45))</f>
        <v/>
      </c>
      <c r="F45" s="44"/>
      <c r="G45" s="46"/>
      <c r="H45" s="46"/>
      <c r="I45" s="47"/>
      <c r="J45" s="44"/>
      <c r="K45" s="44"/>
      <c r="L45" s="44"/>
      <c r="M45" s="23"/>
      <c r="N45" s="23" t="str">
        <f t="shared" si="0"/>
        <v/>
      </c>
    </row>
    <row r="46" spans="1:14" x14ac:dyDescent="0.2">
      <c r="A46" s="43"/>
      <c r="B46" s="44"/>
      <c r="C46" s="44"/>
      <c r="D46" s="45"/>
      <c r="E46" s="35" t="str">
        <f>IF(D46="","",Portada!$C$11-YEAR(D46))</f>
        <v/>
      </c>
      <c r="F46" s="44"/>
      <c r="G46" s="46"/>
      <c r="H46" s="46"/>
      <c r="I46" s="47"/>
      <c r="J46" s="44"/>
      <c r="K46" s="44"/>
      <c r="L46" s="44"/>
      <c r="M46" s="23"/>
      <c r="N46" s="23" t="str">
        <f t="shared" si="0"/>
        <v/>
      </c>
    </row>
    <row r="47" spans="1:14" x14ac:dyDescent="0.2">
      <c r="A47" s="43"/>
      <c r="B47" s="44"/>
      <c r="C47" s="44"/>
      <c r="D47" s="45"/>
      <c r="E47" s="35" t="str">
        <f>IF(D47="","",Portada!$C$11-YEAR(D47))</f>
        <v/>
      </c>
      <c r="F47" s="44"/>
      <c r="G47" s="46"/>
      <c r="H47" s="46"/>
      <c r="I47" s="47"/>
      <c r="J47" s="44"/>
      <c r="K47" s="44"/>
      <c r="L47" s="44"/>
      <c r="M47" s="23"/>
      <c r="N47" s="23" t="str">
        <f t="shared" si="0"/>
        <v/>
      </c>
    </row>
    <row r="48" spans="1:14" x14ac:dyDescent="0.2">
      <c r="A48" s="43"/>
      <c r="B48" s="44"/>
      <c r="C48" s="44"/>
      <c r="D48" s="45"/>
      <c r="E48" s="35" t="str">
        <f>IF(D48="","",Portada!$C$11-YEAR(D48))</f>
        <v/>
      </c>
      <c r="F48" s="44"/>
      <c r="G48" s="46"/>
      <c r="H48" s="46"/>
      <c r="I48" s="47"/>
      <c r="J48" s="44"/>
      <c r="K48" s="44"/>
      <c r="L48" s="44"/>
      <c r="M48" s="23"/>
      <c r="N48" s="23" t="str">
        <f t="shared" si="0"/>
        <v/>
      </c>
    </row>
    <row r="49" spans="1:14" x14ac:dyDescent="0.2">
      <c r="A49" s="43"/>
      <c r="B49" s="44"/>
      <c r="C49" s="44"/>
      <c r="D49" s="45"/>
      <c r="E49" s="35" t="str">
        <f>IF(D49="","",Portada!$C$11-YEAR(D49))</f>
        <v/>
      </c>
      <c r="F49" s="44"/>
      <c r="G49" s="46"/>
      <c r="H49" s="46"/>
      <c r="I49" s="47"/>
      <c r="J49" s="44"/>
      <c r="K49" s="44"/>
      <c r="L49" s="44"/>
      <c r="M49" s="23"/>
      <c r="N49" s="23" t="str">
        <f t="shared" si="0"/>
        <v/>
      </c>
    </row>
    <row r="50" spans="1:14" x14ac:dyDescent="0.2">
      <c r="A50" s="43"/>
      <c r="B50" s="44"/>
      <c r="C50" s="44"/>
      <c r="D50" s="45"/>
      <c r="E50" s="35" t="str">
        <f>IF(D50="","",Portada!$C$11-YEAR(D50))</f>
        <v/>
      </c>
      <c r="F50" s="44"/>
      <c r="G50" s="46"/>
      <c r="H50" s="46"/>
      <c r="I50" s="47"/>
      <c r="J50" s="44"/>
      <c r="K50" s="44"/>
      <c r="L50" s="44"/>
      <c r="M50" s="23"/>
      <c r="N50" s="23" t="str">
        <f t="shared" si="0"/>
        <v/>
      </c>
    </row>
    <row r="51" spans="1:14" x14ac:dyDescent="0.2">
      <c r="A51" s="43"/>
      <c r="B51" s="44"/>
      <c r="C51" s="44"/>
      <c r="D51" s="45"/>
      <c r="E51" s="35" t="str">
        <f>IF(D51="","",Portada!$C$11-YEAR(D51))</f>
        <v/>
      </c>
      <c r="F51" s="44"/>
      <c r="G51" s="46"/>
      <c r="H51" s="46"/>
      <c r="I51" s="47"/>
      <c r="J51" s="44"/>
      <c r="K51" s="44"/>
      <c r="L51" s="44"/>
      <c r="M51" s="23"/>
      <c r="N51" s="23" t="str">
        <f t="shared" si="0"/>
        <v/>
      </c>
    </row>
    <row r="52" spans="1:14" x14ac:dyDescent="0.2">
      <c r="A52" s="43"/>
      <c r="B52" s="44"/>
      <c r="C52" s="44"/>
      <c r="D52" s="45"/>
      <c r="E52" s="35" t="str">
        <f>IF(D52="","",Portada!$C$11-YEAR(D52))</f>
        <v/>
      </c>
      <c r="F52" s="44"/>
      <c r="G52" s="46"/>
      <c r="H52" s="46"/>
      <c r="I52" s="47"/>
      <c r="J52" s="44"/>
      <c r="K52" s="44"/>
      <c r="L52" s="44"/>
      <c r="M52" s="23"/>
      <c r="N52" s="23" t="str">
        <f t="shared" si="0"/>
        <v/>
      </c>
    </row>
    <row r="53" spans="1:14" x14ac:dyDescent="0.2">
      <c r="A53" s="43"/>
      <c r="B53" s="44"/>
      <c r="C53" s="44"/>
      <c r="D53" s="45"/>
      <c r="E53" s="35" t="str">
        <f>IF(D53="","",Portada!$C$11-YEAR(D53))</f>
        <v/>
      </c>
      <c r="F53" s="44"/>
      <c r="G53" s="46"/>
      <c r="H53" s="46"/>
      <c r="I53" s="47"/>
      <c r="J53" s="44"/>
      <c r="K53" s="44"/>
      <c r="L53" s="44"/>
      <c r="M53" s="23"/>
      <c r="N53" s="23" t="str">
        <f t="shared" si="0"/>
        <v/>
      </c>
    </row>
    <row r="54" spans="1:14" x14ac:dyDescent="0.2">
      <c r="A54" s="43"/>
      <c r="B54" s="44"/>
      <c r="C54" s="44"/>
      <c r="D54" s="45"/>
      <c r="E54" s="35" t="str">
        <f>IF(D54="","",Portada!$C$11-YEAR(D54))</f>
        <v/>
      </c>
      <c r="F54" s="44"/>
      <c r="G54" s="46"/>
      <c r="H54" s="46"/>
      <c r="I54" s="47"/>
      <c r="J54" s="44"/>
      <c r="K54" s="44"/>
      <c r="L54" s="44"/>
      <c r="M54" s="23"/>
      <c r="N54" s="23" t="str">
        <f t="shared" si="0"/>
        <v/>
      </c>
    </row>
    <row r="55" spans="1:14" x14ac:dyDescent="0.2">
      <c r="A55" s="43"/>
      <c r="B55" s="44"/>
      <c r="C55" s="44"/>
      <c r="D55" s="45"/>
      <c r="E55" s="35" t="str">
        <f>IF(D55="","",Portada!$C$11-YEAR(D55))</f>
        <v/>
      </c>
      <c r="F55" s="44"/>
      <c r="G55" s="46"/>
      <c r="H55" s="46"/>
      <c r="I55" s="47"/>
      <c r="J55" s="44"/>
      <c r="K55" s="44"/>
      <c r="L55" s="44"/>
      <c r="M55" s="23"/>
      <c r="N55" s="23" t="str">
        <f t="shared" si="0"/>
        <v/>
      </c>
    </row>
    <row r="56" spans="1:14" x14ac:dyDescent="0.2">
      <c r="A56" s="43"/>
      <c r="B56" s="44"/>
      <c r="C56" s="44"/>
      <c r="D56" s="45"/>
      <c r="E56" s="35" t="str">
        <f>IF(D56="","",Portada!$C$11-YEAR(D56))</f>
        <v/>
      </c>
      <c r="F56" s="44"/>
      <c r="G56" s="46"/>
      <c r="H56" s="46"/>
      <c r="I56" s="47"/>
      <c r="J56" s="44"/>
      <c r="K56" s="44"/>
      <c r="L56" s="44"/>
      <c r="M56" s="23"/>
      <c r="N56" s="23" t="str">
        <f t="shared" si="0"/>
        <v/>
      </c>
    </row>
    <row r="57" spans="1:14" x14ac:dyDescent="0.2">
      <c r="A57" s="43"/>
      <c r="B57" s="44"/>
      <c r="C57" s="44"/>
      <c r="D57" s="45"/>
      <c r="E57" s="35" t="str">
        <f>IF(D57="","",Portada!$C$11-YEAR(D57))</f>
        <v/>
      </c>
      <c r="F57" s="44"/>
      <c r="G57" s="46"/>
      <c r="H57" s="46"/>
      <c r="I57" s="47"/>
      <c r="J57" s="44"/>
      <c r="K57" s="44"/>
      <c r="L57" s="44"/>
      <c r="M57" s="23"/>
      <c r="N57" s="23" t="str">
        <f t="shared" si="0"/>
        <v/>
      </c>
    </row>
    <row r="58" spans="1:14" x14ac:dyDescent="0.2">
      <c r="A58" s="43"/>
      <c r="B58" s="44"/>
      <c r="C58" s="44"/>
      <c r="D58" s="45"/>
      <c r="E58" s="35" t="str">
        <f>IF(D58="","",Portada!$C$11-YEAR(D58))</f>
        <v/>
      </c>
      <c r="F58" s="44"/>
      <c r="G58" s="46"/>
      <c r="H58" s="46"/>
      <c r="I58" s="47"/>
      <c r="J58" s="44"/>
      <c r="K58" s="44"/>
      <c r="L58" s="44"/>
      <c r="M58" s="23"/>
      <c r="N58" s="23" t="str">
        <f t="shared" si="0"/>
        <v/>
      </c>
    </row>
    <row r="59" spans="1:14" x14ac:dyDescent="0.2">
      <c r="A59" s="43"/>
      <c r="B59" s="44"/>
      <c r="C59" s="44"/>
      <c r="D59" s="45"/>
      <c r="E59" s="35" t="str">
        <f>IF(D59="","",Portada!$C$11-YEAR(D59))</f>
        <v/>
      </c>
      <c r="F59" s="44"/>
      <c r="G59" s="46"/>
      <c r="H59" s="46"/>
      <c r="I59" s="47"/>
      <c r="J59" s="44"/>
      <c r="K59" s="44"/>
      <c r="L59" s="44"/>
      <c r="M59" s="23"/>
      <c r="N59" s="23" t="str">
        <f t="shared" si="0"/>
        <v/>
      </c>
    </row>
    <row r="60" spans="1:14" x14ac:dyDescent="0.2">
      <c r="A60" s="43"/>
      <c r="B60" s="44"/>
      <c r="C60" s="44"/>
      <c r="D60" s="45"/>
      <c r="E60" s="35" t="str">
        <f>IF(D60="","",Portada!$C$11-YEAR(D60))</f>
        <v/>
      </c>
      <c r="F60" s="44"/>
      <c r="G60" s="46"/>
      <c r="H60" s="46"/>
      <c r="I60" s="47"/>
      <c r="J60" s="44"/>
      <c r="K60" s="44"/>
      <c r="L60" s="44"/>
      <c r="M60" s="23"/>
      <c r="N60" s="23" t="str">
        <f t="shared" si="0"/>
        <v/>
      </c>
    </row>
    <row r="61" spans="1:14" x14ac:dyDescent="0.2">
      <c r="A61" s="43"/>
      <c r="B61" s="44"/>
      <c r="C61" s="44"/>
      <c r="D61" s="45"/>
      <c r="E61" s="35" t="str">
        <f>IF(D61="","",Portada!$C$11-YEAR(D61))</f>
        <v/>
      </c>
      <c r="F61" s="44"/>
      <c r="G61" s="46"/>
      <c r="H61" s="46"/>
      <c r="I61" s="47"/>
      <c r="J61" s="44"/>
      <c r="K61" s="44"/>
      <c r="L61" s="44"/>
      <c r="M61" s="23"/>
      <c r="N61" s="23" t="str">
        <f t="shared" si="0"/>
        <v/>
      </c>
    </row>
    <row r="62" spans="1:14" x14ac:dyDescent="0.2">
      <c r="A62" s="43"/>
      <c r="B62" s="44"/>
      <c r="C62" s="44"/>
      <c r="D62" s="45"/>
      <c r="E62" s="35" t="str">
        <f>IF(D62="","",Portada!$C$11-YEAR(D62))</f>
        <v/>
      </c>
      <c r="F62" s="44"/>
      <c r="G62" s="46"/>
      <c r="H62" s="46"/>
      <c r="I62" s="47"/>
      <c r="J62" s="44"/>
      <c r="K62" s="44"/>
      <c r="L62" s="44"/>
      <c r="M62" s="23"/>
      <c r="N62" s="23" t="str">
        <f t="shared" si="0"/>
        <v/>
      </c>
    </row>
    <row r="63" spans="1:14" x14ac:dyDescent="0.2">
      <c r="A63" s="43"/>
      <c r="B63" s="44"/>
      <c r="C63" s="44"/>
      <c r="D63" s="45"/>
      <c r="E63" s="35" t="str">
        <f>IF(D63="","",Portada!$C$11-YEAR(D63))</f>
        <v/>
      </c>
      <c r="F63" s="44"/>
      <c r="G63" s="46"/>
      <c r="H63" s="46"/>
      <c r="I63" s="47"/>
      <c r="J63" s="44"/>
      <c r="K63" s="44"/>
      <c r="L63" s="44"/>
      <c r="M63" s="23"/>
      <c r="N63" s="23" t="str">
        <f t="shared" si="0"/>
        <v/>
      </c>
    </row>
    <row r="64" spans="1:14" x14ac:dyDescent="0.2">
      <c r="A64" s="43"/>
      <c r="B64" s="44"/>
      <c r="C64" s="44"/>
      <c r="D64" s="45"/>
      <c r="E64" s="35" t="str">
        <f>IF(D64="","",Portada!$C$11-YEAR(D64))</f>
        <v/>
      </c>
      <c r="F64" s="44"/>
      <c r="G64" s="46"/>
      <c r="H64" s="46"/>
      <c r="I64" s="47"/>
      <c r="J64" s="44"/>
      <c r="K64" s="44"/>
      <c r="L64" s="44"/>
      <c r="M64" s="23"/>
      <c r="N64" s="23" t="str">
        <f t="shared" si="0"/>
        <v/>
      </c>
    </row>
    <row r="65" spans="1:14" x14ac:dyDescent="0.2">
      <c r="A65" s="43"/>
      <c r="B65" s="44"/>
      <c r="C65" s="44"/>
      <c r="D65" s="45"/>
      <c r="E65" s="35" t="str">
        <f>IF(D65="","",Portada!$C$11-YEAR(D65))</f>
        <v/>
      </c>
      <c r="F65" s="44"/>
      <c r="G65" s="46"/>
      <c r="H65" s="46"/>
      <c r="I65" s="47"/>
      <c r="J65" s="44"/>
      <c r="K65" s="44"/>
      <c r="L65" s="44"/>
      <c r="M65" s="23"/>
      <c r="N65" s="23" t="str">
        <f t="shared" si="0"/>
        <v/>
      </c>
    </row>
    <row r="66" spans="1:14" x14ac:dyDescent="0.2">
      <c r="A66" s="43"/>
      <c r="B66" s="44"/>
      <c r="C66" s="44"/>
      <c r="D66" s="45"/>
      <c r="E66" s="35" t="str">
        <f>IF(D66="","",Portada!$C$11-YEAR(D66))</f>
        <v/>
      </c>
      <c r="F66" s="44"/>
      <c r="G66" s="46"/>
      <c r="H66" s="46"/>
      <c r="I66" s="47"/>
      <c r="J66" s="44"/>
      <c r="K66" s="44"/>
      <c r="L66" s="44"/>
      <c r="M66" s="23"/>
      <c r="N66" s="23" t="str">
        <f t="shared" si="0"/>
        <v/>
      </c>
    </row>
    <row r="67" spans="1:14" x14ac:dyDescent="0.2">
      <c r="A67" s="43"/>
      <c r="B67" s="44"/>
      <c r="C67" s="44"/>
      <c r="D67" s="45"/>
      <c r="E67" s="35" t="str">
        <f>IF(D67="","",Portada!$C$11-YEAR(D67))</f>
        <v/>
      </c>
      <c r="F67" s="44"/>
      <c r="G67" s="46"/>
      <c r="H67" s="46"/>
      <c r="I67" s="47"/>
      <c r="J67" s="44"/>
      <c r="K67" s="44"/>
      <c r="L67" s="44"/>
      <c r="M67" s="23"/>
      <c r="N67" s="23" t="str">
        <f t="shared" si="0"/>
        <v/>
      </c>
    </row>
    <row r="68" spans="1:14" x14ac:dyDescent="0.2">
      <c r="A68" s="43"/>
      <c r="B68" s="44"/>
      <c r="C68" s="44"/>
      <c r="D68" s="45"/>
      <c r="E68" s="35" t="str">
        <f>IF(D68="","",Portada!$C$11-YEAR(D68))</f>
        <v/>
      </c>
      <c r="F68" s="44"/>
      <c r="G68" s="46"/>
      <c r="H68" s="46"/>
      <c r="I68" s="47"/>
      <c r="J68" s="44"/>
      <c r="K68" s="44"/>
      <c r="L68" s="44"/>
      <c r="M68" s="23"/>
      <c r="N68" s="23" t="str">
        <f t="shared" si="0"/>
        <v/>
      </c>
    </row>
    <row r="69" spans="1:14" x14ac:dyDescent="0.2">
      <c r="A69" s="43"/>
      <c r="B69" s="44"/>
      <c r="C69" s="44"/>
      <c r="D69" s="45"/>
      <c r="E69" s="35" t="str">
        <f>IF(D69="","",Portada!$C$11-YEAR(D69))</f>
        <v/>
      </c>
      <c r="F69" s="44"/>
      <c r="G69" s="46"/>
      <c r="H69" s="46"/>
      <c r="I69" s="47"/>
      <c r="J69" s="44"/>
      <c r="K69" s="44"/>
      <c r="L69" s="44"/>
      <c r="M69" s="23"/>
      <c r="N69" s="23" t="str">
        <f t="shared" si="0"/>
        <v/>
      </c>
    </row>
    <row r="70" spans="1:14" x14ac:dyDescent="0.2">
      <c r="A70" s="43"/>
      <c r="B70" s="44"/>
      <c r="C70" s="44"/>
      <c r="D70" s="45"/>
      <c r="E70" s="35" t="str">
        <f>IF(D70="","",Portada!$C$11-YEAR(D70))</f>
        <v/>
      </c>
      <c r="F70" s="44"/>
      <c r="G70" s="46"/>
      <c r="H70" s="46"/>
      <c r="I70" s="47"/>
      <c r="J70" s="44"/>
      <c r="K70" s="44"/>
      <c r="L70" s="44"/>
      <c r="M70" s="23"/>
      <c r="N70" s="23" t="str">
        <f t="shared" ref="N70:N133" si="1">IF($A70="","",IF(ISNUMBER(SEARCH("EPM",$H70)),IF($E70&lt;18,"N1","N3"),IF($E70&lt;12,"N2","N4")))</f>
        <v/>
      </c>
    </row>
    <row r="71" spans="1:14" x14ac:dyDescent="0.2">
      <c r="A71" s="43"/>
      <c r="B71" s="44"/>
      <c r="C71" s="44"/>
      <c r="D71" s="45"/>
      <c r="E71" s="35" t="str">
        <f>IF(D71="","",Portada!$C$11-YEAR(D71))</f>
        <v/>
      </c>
      <c r="F71" s="44"/>
      <c r="G71" s="46"/>
      <c r="H71" s="46"/>
      <c r="I71" s="47"/>
      <c r="J71" s="44"/>
      <c r="K71" s="44"/>
      <c r="L71" s="44"/>
      <c r="M71" s="23"/>
      <c r="N71" s="23" t="str">
        <f t="shared" si="1"/>
        <v/>
      </c>
    </row>
    <row r="72" spans="1:14" x14ac:dyDescent="0.2">
      <c r="A72" s="43"/>
      <c r="B72" s="44"/>
      <c r="C72" s="44"/>
      <c r="D72" s="45"/>
      <c r="E72" s="35" t="str">
        <f>IF(D72="","",Portada!$C$11-YEAR(D72))</f>
        <v/>
      </c>
      <c r="F72" s="44"/>
      <c r="G72" s="46"/>
      <c r="H72" s="46"/>
      <c r="I72" s="47"/>
      <c r="J72" s="44"/>
      <c r="K72" s="44"/>
      <c r="L72" s="44"/>
      <c r="M72" s="23"/>
      <c r="N72" s="23" t="str">
        <f t="shared" si="1"/>
        <v/>
      </c>
    </row>
    <row r="73" spans="1:14" x14ac:dyDescent="0.2">
      <c r="A73" s="43"/>
      <c r="B73" s="44"/>
      <c r="C73" s="44"/>
      <c r="D73" s="45"/>
      <c r="E73" s="35" t="str">
        <f>IF(D73="","",Portada!$C$11-YEAR(D73))</f>
        <v/>
      </c>
      <c r="F73" s="44"/>
      <c r="G73" s="46"/>
      <c r="H73" s="46"/>
      <c r="I73" s="47"/>
      <c r="J73" s="44"/>
      <c r="K73" s="44"/>
      <c r="L73" s="44"/>
      <c r="M73" s="23"/>
      <c r="N73" s="23" t="str">
        <f t="shared" si="1"/>
        <v/>
      </c>
    </row>
    <row r="74" spans="1:14" x14ac:dyDescent="0.2">
      <c r="A74" s="43"/>
      <c r="B74" s="44"/>
      <c r="C74" s="44"/>
      <c r="D74" s="45"/>
      <c r="E74" s="35" t="str">
        <f>IF(D74="","",Portada!$C$11-YEAR(D74))</f>
        <v/>
      </c>
      <c r="F74" s="44"/>
      <c r="G74" s="46"/>
      <c r="H74" s="46"/>
      <c r="I74" s="47"/>
      <c r="J74" s="44"/>
      <c r="K74" s="44"/>
      <c r="L74" s="44"/>
      <c r="M74" s="23"/>
      <c r="N74" s="23" t="str">
        <f t="shared" si="1"/>
        <v/>
      </c>
    </row>
    <row r="75" spans="1:14" x14ac:dyDescent="0.2">
      <c r="A75" s="43"/>
      <c r="B75" s="44"/>
      <c r="C75" s="44"/>
      <c r="D75" s="45"/>
      <c r="E75" s="35" t="str">
        <f>IF(D75="","",Portada!$C$11-YEAR(D75))</f>
        <v/>
      </c>
      <c r="F75" s="44"/>
      <c r="G75" s="46"/>
      <c r="H75" s="46"/>
      <c r="I75" s="47"/>
      <c r="J75" s="44"/>
      <c r="K75" s="44"/>
      <c r="L75" s="44"/>
      <c r="M75" s="23"/>
      <c r="N75" s="23" t="str">
        <f t="shared" si="1"/>
        <v/>
      </c>
    </row>
    <row r="76" spans="1:14" x14ac:dyDescent="0.2">
      <c r="A76" s="43"/>
      <c r="B76" s="44"/>
      <c r="C76" s="44"/>
      <c r="D76" s="45"/>
      <c r="E76" s="35" t="str">
        <f>IF(D76="","",Portada!$C$11-YEAR(D76))</f>
        <v/>
      </c>
      <c r="F76" s="44"/>
      <c r="G76" s="46"/>
      <c r="H76" s="46"/>
      <c r="I76" s="47"/>
      <c r="J76" s="44"/>
      <c r="K76" s="44"/>
      <c r="L76" s="44"/>
      <c r="M76" s="23"/>
      <c r="N76" s="23" t="str">
        <f t="shared" si="1"/>
        <v/>
      </c>
    </row>
    <row r="77" spans="1:14" x14ac:dyDescent="0.2">
      <c r="A77" s="43"/>
      <c r="B77" s="44"/>
      <c r="C77" s="44"/>
      <c r="D77" s="45"/>
      <c r="E77" s="35" t="str">
        <f>IF(D77="","",Portada!$C$11-YEAR(D77))</f>
        <v/>
      </c>
      <c r="F77" s="44"/>
      <c r="G77" s="46"/>
      <c r="H77" s="46"/>
      <c r="I77" s="47"/>
      <c r="J77" s="44"/>
      <c r="K77" s="44"/>
      <c r="L77" s="44"/>
      <c r="M77" s="23"/>
      <c r="N77" s="23" t="str">
        <f t="shared" si="1"/>
        <v/>
      </c>
    </row>
    <row r="78" spans="1:14" x14ac:dyDescent="0.2">
      <c r="A78" s="43"/>
      <c r="B78" s="44"/>
      <c r="C78" s="44"/>
      <c r="D78" s="45"/>
      <c r="E78" s="35" t="str">
        <f>IF(D78="","",Portada!$C$11-YEAR(D78))</f>
        <v/>
      </c>
      <c r="F78" s="44"/>
      <c r="G78" s="46"/>
      <c r="H78" s="46"/>
      <c r="I78" s="47"/>
      <c r="J78" s="44"/>
      <c r="K78" s="44"/>
      <c r="L78" s="44"/>
      <c r="M78" s="23"/>
      <c r="N78" s="23" t="str">
        <f t="shared" si="1"/>
        <v/>
      </c>
    </row>
    <row r="79" spans="1:14" x14ac:dyDescent="0.2">
      <c r="A79" s="43"/>
      <c r="B79" s="44"/>
      <c r="C79" s="44"/>
      <c r="D79" s="45"/>
      <c r="E79" s="35" t="str">
        <f>IF(D79="","",Portada!$C$11-YEAR(D79))</f>
        <v/>
      </c>
      <c r="F79" s="44"/>
      <c r="G79" s="46"/>
      <c r="H79" s="46"/>
      <c r="I79" s="47"/>
      <c r="J79" s="44"/>
      <c r="K79" s="44"/>
      <c r="L79" s="44"/>
      <c r="M79" s="23"/>
      <c r="N79" s="23" t="str">
        <f t="shared" si="1"/>
        <v/>
      </c>
    </row>
    <row r="80" spans="1:14" x14ac:dyDescent="0.2">
      <c r="A80" s="43"/>
      <c r="B80" s="44"/>
      <c r="C80" s="44"/>
      <c r="D80" s="45"/>
      <c r="E80" s="35" t="str">
        <f>IF(D80="","",Portada!$C$11-YEAR(D80))</f>
        <v/>
      </c>
      <c r="F80" s="44"/>
      <c r="G80" s="46"/>
      <c r="H80" s="46"/>
      <c r="I80" s="47"/>
      <c r="J80" s="44"/>
      <c r="K80" s="44"/>
      <c r="L80" s="44"/>
      <c r="M80" s="23"/>
      <c r="N80" s="23" t="str">
        <f t="shared" si="1"/>
        <v/>
      </c>
    </row>
    <row r="81" spans="1:14" x14ac:dyDescent="0.2">
      <c r="A81" s="43"/>
      <c r="B81" s="44"/>
      <c r="C81" s="44"/>
      <c r="D81" s="45"/>
      <c r="E81" s="35" t="str">
        <f>IF(D81="","",Portada!$C$11-YEAR(D81))</f>
        <v/>
      </c>
      <c r="F81" s="44"/>
      <c r="G81" s="46"/>
      <c r="H81" s="46"/>
      <c r="I81" s="47"/>
      <c r="J81" s="44"/>
      <c r="K81" s="44"/>
      <c r="L81" s="44"/>
      <c r="M81" s="23"/>
      <c r="N81" s="23" t="str">
        <f t="shared" si="1"/>
        <v/>
      </c>
    </row>
    <row r="82" spans="1:14" x14ac:dyDescent="0.2">
      <c r="A82" s="43"/>
      <c r="B82" s="44"/>
      <c r="C82" s="44"/>
      <c r="D82" s="45"/>
      <c r="E82" s="35" t="str">
        <f>IF(D82="","",Portada!$C$11-YEAR(D82))</f>
        <v/>
      </c>
      <c r="F82" s="44"/>
      <c r="G82" s="46"/>
      <c r="H82" s="46"/>
      <c r="I82" s="47"/>
      <c r="J82" s="44"/>
      <c r="K82" s="44"/>
      <c r="L82" s="44"/>
      <c r="M82" s="23"/>
      <c r="N82" s="23" t="str">
        <f t="shared" si="1"/>
        <v/>
      </c>
    </row>
    <row r="83" spans="1:14" x14ac:dyDescent="0.2">
      <c r="A83" s="43"/>
      <c r="B83" s="44"/>
      <c r="C83" s="44"/>
      <c r="D83" s="45"/>
      <c r="E83" s="35" t="str">
        <f>IF(D83="","",Portada!$C$11-YEAR(D83))</f>
        <v/>
      </c>
      <c r="F83" s="44"/>
      <c r="G83" s="46"/>
      <c r="H83" s="46"/>
      <c r="I83" s="47"/>
      <c r="J83" s="44"/>
      <c r="K83" s="44"/>
      <c r="L83" s="44"/>
      <c r="M83" s="23"/>
      <c r="N83" s="23" t="str">
        <f t="shared" si="1"/>
        <v/>
      </c>
    </row>
    <row r="84" spans="1:14" x14ac:dyDescent="0.2">
      <c r="A84" s="43"/>
      <c r="B84" s="44"/>
      <c r="C84" s="44"/>
      <c r="D84" s="45"/>
      <c r="E84" s="35" t="str">
        <f>IF(D84="","",Portada!$C$11-YEAR(D84))</f>
        <v/>
      </c>
      <c r="F84" s="44"/>
      <c r="G84" s="46"/>
      <c r="H84" s="46"/>
      <c r="I84" s="47"/>
      <c r="J84" s="44"/>
      <c r="K84" s="44"/>
      <c r="L84" s="44"/>
      <c r="M84" s="23"/>
      <c r="N84" s="23" t="str">
        <f t="shared" si="1"/>
        <v/>
      </c>
    </row>
    <row r="85" spans="1:14" x14ac:dyDescent="0.2">
      <c r="A85" s="43"/>
      <c r="B85" s="44"/>
      <c r="C85" s="44"/>
      <c r="D85" s="45"/>
      <c r="E85" s="35" t="str">
        <f>IF(D85="","",Portada!$C$11-YEAR(D85))</f>
        <v/>
      </c>
      <c r="F85" s="44"/>
      <c r="G85" s="46"/>
      <c r="H85" s="46"/>
      <c r="I85" s="47"/>
      <c r="J85" s="44"/>
      <c r="K85" s="44"/>
      <c r="L85" s="44"/>
      <c r="M85" s="23"/>
      <c r="N85" s="23" t="str">
        <f t="shared" si="1"/>
        <v/>
      </c>
    </row>
    <row r="86" spans="1:14" x14ac:dyDescent="0.2">
      <c r="A86" s="43"/>
      <c r="B86" s="44"/>
      <c r="C86" s="44"/>
      <c r="D86" s="45"/>
      <c r="E86" s="35" t="str">
        <f>IF(D86="","",Portada!$C$11-YEAR(D86))</f>
        <v/>
      </c>
      <c r="F86" s="44"/>
      <c r="G86" s="46"/>
      <c r="H86" s="46"/>
      <c r="I86" s="47"/>
      <c r="J86" s="44"/>
      <c r="K86" s="44"/>
      <c r="L86" s="44"/>
      <c r="M86" s="23"/>
      <c r="N86" s="23" t="str">
        <f t="shared" si="1"/>
        <v/>
      </c>
    </row>
    <row r="87" spans="1:14" x14ac:dyDescent="0.2">
      <c r="A87" s="43"/>
      <c r="B87" s="44"/>
      <c r="C87" s="44"/>
      <c r="D87" s="45"/>
      <c r="E87" s="35" t="str">
        <f>IF(D87="","",Portada!$C$11-YEAR(D87))</f>
        <v/>
      </c>
      <c r="F87" s="44"/>
      <c r="G87" s="46"/>
      <c r="H87" s="46"/>
      <c r="I87" s="47"/>
      <c r="J87" s="44"/>
      <c r="K87" s="44"/>
      <c r="L87" s="44"/>
      <c r="M87" s="23"/>
      <c r="N87" s="23" t="str">
        <f t="shared" si="1"/>
        <v/>
      </c>
    </row>
    <row r="88" spans="1:14" x14ac:dyDescent="0.2">
      <c r="A88" s="43"/>
      <c r="B88" s="44"/>
      <c r="C88" s="44"/>
      <c r="D88" s="45"/>
      <c r="E88" s="35" t="str">
        <f>IF(D88="","",Portada!$C$11-YEAR(D88))</f>
        <v/>
      </c>
      <c r="F88" s="44"/>
      <c r="G88" s="46"/>
      <c r="H88" s="46"/>
      <c r="I88" s="47"/>
      <c r="J88" s="44"/>
      <c r="K88" s="44"/>
      <c r="L88" s="44"/>
      <c r="M88" s="23"/>
      <c r="N88" s="23" t="str">
        <f t="shared" si="1"/>
        <v/>
      </c>
    </row>
    <row r="89" spans="1:14" x14ac:dyDescent="0.2">
      <c r="A89" s="43"/>
      <c r="B89" s="44"/>
      <c r="C89" s="44"/>
      <c r="D89" s="45"/>
      <c r="E89" s="35" t="str">
        <f>IF(D89="","",Portada!$C$11-YEAR(D89))</f>
        <v/>
      </c>
      <c r="F89" s="44"/>
      <c r="G89" s="46"/>
      <c r="H89" s="46"/>
      <c r="I89" s="47"/>
      <c r="J89" s="44"/>
      <c r="K89" s="44"/>
      <c r="L89" s="44"/>
      <c r="M89" s="23"/>
      <c r="N89" s="23" t="str">
        <f t="shared" si="1"/>
        <v/>
      </c>
    </row>
    <row r="90" spans="1:14" x14ac:dyDescent="0.2">
      <c r="A90" s="43"/>
      <c r="B90" s="44"/>
      <c r="C90" s="44"/>
      <c r="D90" s="45"/>
      <c r="E90" s="35" t="str">
        <f>IF(D90="","",Portada!$C$11-YEAR(D90))</f>
        <v/>
      </c>
      <c r="F90" s="44"/>
      <c r="G90" s="46"/>
      <c r="H90" s="46"/>
      <c r="I90" s="47"/>
      <c r="J90" s="44"/>
      <c r="K90" s="44"/>
      <c r="L90" s="44"/>
      <c r="M90" s="23"/>
      <c r="N90" s="23" t="str">
        <f t="shared" si="1"/>
        <v/>
      </c>
    </row>
    <row r="91" spans="1:14" x14ac:dyDescent="0.2">
      <c r="A91" s="43"/>
      <c r="B91" s="44"/>
      <c r="C91" s="44"/>
      <c r="D91" s="45"/>
      <c r="E91" s="35" t="str">
        <f>IF(D91="","",Portada!$C$11-YEAR(D91))</f>
        <v/>
      </c>
      <c r="F91" s="44"/>
      <c r="G91" s="46"/>
      <c r="H91" s="46"/>
      <c r="I91" s="47"/>
      <c r="J91" s="44"/>
      <c r="K91" s="44"/>
      <c r="L91" s="44"/>
      <c r="M91" s="23"/>
      <c r="N91" s="23" t="str">
        <f t="shared" si="1"/>
        <v/>
      </c>
    </row>
    <row r="92" spans="1:14" x14ac:dyDescent="0.2">
      <c r="A92" s="43"/>
      <c r="B92" s="44"/>
      <c r="C92" s="44"/>
      <c r="D92" s="45"/>
      <c r="E92" s="35" t="str">
        <f>IF(D92="","",Portada!$C$11-YEAR(D92))</f>
        <v/>
      </c>
      <c r="F92" s="44"/>
      <c r="G92" s="46"/>
      <c r="H92" s="46"/>
      <c r="I92" s="47"/>
      <c r="J92" s="44"/>
      <c r="K92" s="44"/>
      <c r="L92" s="44"/>
      <c r="M92" s="23"/>
      <c r="N92" s="23" t="str">
        <f t="shared" si="1"/>
        <v/>
      </c>
    </row>
    <row r="93" spans="1:14" x14ac:dyDescent="0.2">
      <c r="A93" s="43"/>
      <c r="B93" s="44"/>
      <c r="C93" s="44"/>
      <c r="D93" s="45"/>
      <c r="E93" s="35" t="str">
        <f>IF(D93="","",Portada!$C$11-YEAR(D93))</f>
        <v/>
      </c>
      <c r="F93" s="44"/>
      <c r="G93" s="46"/>
      <c r="H93" s="46"/>
      <c r="I93" s="47"/>
      <c r="J93" s="44"/>
      <c r="K93" s="44"/>
      <c r="L93" s="44"/>
      <c r="M93" s="23"/>
      <c r="N93" s="23" t="str">
        <f t="shared" si="1"/>
        <v/>
      </c>
    </row>
    <row r="94" spans="1:14" x14ac:dyDescent="0.2">
      <c r="A94" s="43"/>
      <c r="B94" s="44"/>
      <c r="C94" s="44"/>
      <c r="D94" s="45"/>
      <c r="E94" s="35" t="str">
        <f>IF(D94="","",Portada!$C$11-YEAR(D94))</f>
        <v/>
      </c>
      <c r="F94" s="44"/>
      <c r="G94" s="46"/>
      <c r="H94" s="46"/>
      <c r="I94" s="47"/>
      <c r="J94" s="44"/>
      <c r="K94" s="44"/>
      <c r="L94" s="44"/>
      <c r="M94" s="23"/>
      <c r="N94" s="23" t="str">
        <f t="shared" si="1"/>
        <v/>
      </c>
    </row>
    <row r="95" spans="1:14" x14ac:dyDescent="0.2">
      <c r="A95" s="43"/>
      <c r="B95" s="44"/>
      <c r="C95" s="44"/>
      <c r="D95" s="45"/>
      <c r="E95" s="35" t="str">
        <f>IF(D95="","",Portada!$C$11-YEAR(D95))</f>
        <v/>
      </c>
      <c r="F95" s="44"/>
      <c r="G95" s="46"/>
      <c r="H95" s="46"/>
      <c r="I95" s="47"/>
      <c r="J95" s="44"/>
      <c r="K95" s="44"/>
      <c r="L95" s="44"/>
      <c r="M95" s="23"/>
      <c r="N95" s="23" t="str">
        <f t="shared" si="1"/>
        <v/>
      </c>
    </row>
    <row r="96" spans="1:14" x14ac:dyDescent="0.2">
      <c r="A96" s="43"/>
      <c r="B96" s="44"/>
      <c r="C96" s="44"/>
      <c r="D96" s="45"/>
      <c r="E96" s="35" t="str">
        <f>IF(D96="","",Portada!$C$11-YEAR(D96))</f>
        <v/>
      </c>
      <c r="F96" s="44"/>
      <c r="G96" s="46"/>
      <c r="H96" s="46"/>
      <c r="I96" s="47"/>
      <c r="J96" s="44"/>
      <c r="K96" s="44"/>
      <c r="L96" s="44"/>
      <c r="M96" s="23"/>
      <c r="N96" s="23" t="str">
        <f t="shared" si="1"/>
        <v/>
      </c>
    </row>
    <row r="97" spans="1:14" x14ac:dyDescent="0.2">
      <c r="A97" s="43"/>
      <c r="B97" s="44"/>
      <c r="C97" s="44"/>
      <c r="D97" s="45"/>
      <c r="E97" s="35" t="str">
        <f>IF(D97="","",Portada!$C$11-YEAR(D97))</f>
        <v/>
      </c>
      <c r="F97" s="44"/>
      <c r="G97" s="46"/>
      <c r="H97" s="46"/>
      <c r="I97" s="47"/>
      <c r="J97" s="44"/>
      <c r="K97" s="44"/>
      <c r="L97" s="44"/>
      <c r="M97" s="23"/>
      <c r="N97" s="23" t="str">
        <f t="shared" si="1"/>
        <v/>
      </c>
    </row>
    <row r="98" spans="1:14" x14ac:dyDescent="0.2">
      <c r="A98" s="43"/>
      <c r="B98" s="44"/>
      <c r="C98" s="44"/>
      <c r="D98" s="45"/>
      <c r="E98" s="35" t="str">
        <f>IF(D98="","",Portada!$C$11-YEAR(D98))</f>
        <v/>
      </c>
      <c r="F98" s="44"/>
      <c r="G98" s="46"/>
      <c r="H98" s="46"/>
      <c r="I98" s="47"/>
      <c r="J98" s="44"/>
      <c r="K98" s="44"/>
      <c r="L98" s="44"/>
      <c r="M98" s="23"/>
      <c r="N98" s="23" t="str">
        <f t="shared" si="1"/>
        <v/>
      </c>
    </row>
    <row r="99" spans="1:14" x14ac:dyDescent="0.2">
      <c r="A99" s="43"/>
      <c r="B99" s="44"/>
      <c r="C99" s="44"/>
      <c r="D99" s="45"/>
      <c r="E99" s="35" t="str">
        <f>IF(D99="","",Portada!$C$11-YEAR(D99))</f>
        <v/>
      </c>
      <c r="F99" s="44"/>
      <c r="G99" s="46"/>
      <c r="H99" s="46"/>
      <c r="I99" s="47"/>
      <c r="J99" s="44"/>
      <c r="K99" s="44"/>
      <c r="L99" s="44"/>
      <c r="M99" s="23"/>
      <c r="N99" s="23" t="str">
        <f t="shared" si="1"/>
        <v/>
      </c>
    </row>
    <row r="100" spans="1:14" x14ac:dyDescent="0.2">
      <c r="A100" s="43"/>
      <c r="B100" s="44"/>
      <c r="C100" s="44"/>
      <c r="D100" s="45"/>
      <c r="E100" s="35" t="str">
        <f>IF(D100="","",Portada!$C$11-YEAR(D100))</f>
        <v/>
      </c>
      <c r="F100" s="44"/>
      <c r="G100" s="46"/>
      <c r="H100" s="46"/>
      <c r="I100" s="47"/>
      <c r="J100" s="44"/>
      <c r="K100" s="44"/>
      <c r="L100" s="44"/>
      <c r="M100" s="23"/>
      <c r="N100" s="23" t="str">
        <f t="shared" si="1"/>
        <v/>
      </c>
    </row>
    <row r="101" spans="1:14" x14ac:dyDescent="0.2">
      <c r="A101" s="43"/>
      <c r="B101" s="44"/>
      <c r="C101" s="44"/>
      <c r="D101" s="45"/>
      <c r="E101" s="35" t="str">
        <f>IF(D101="","",Portada!$C$11-YEAR(D101))</f>
        <v/>
      </c>
      <c r="F101" s="44"/>
      <c r="G101" s="46"/>
      <c r="H101" s="46"/>
      <c r="I101" s="47"/>
      <c r="J101" s="44"/>
      <c r="K101" s="44"/>
      <c r="L101" s="44"/>
      <c r="M101" s="23"/>
      <c r="N101" s="23" t="str">
        <f t="shared" si="1"/>
        <v/>
      </c>
    </row>
    <row r="102" spans="1:14" x14ac:dyDescent="0.2">
      <c r="A102" s="43"/>
      <c r="B102" s="44"/>
      <c r="C102" s="44"/>
      <c r="D102" s="45"/>
      <c r="E102" s="35" t="str">
        <f>IF(D102="","",Portada!$C$11-YEAR(D102))</f>
        <v/>
      </c>
      <c r="F102" s="44"/>
      <c r="G102" s="46"/>
      <c r="H102" s="46"/>
      <c r="I102" s="47"/>
      <c r="J102" s="44"/>
      <c r="K102" s="44"/>
      <c r="L102" s="44"/>
      <c r="M102" s="23"/>
      <c r="N102" s="23" t="str">
        <f t="shared" si="1"/>
        <v/>
      </c>
    </row>
    <row r="103" spans="1:14" x14ac:dyDescent="0.2">
      <c r="A103" s="43"/>
      <c r="B103" s="44"/>
      <c r="C103" s="44"/>
      <c r="D103" s="45"/>
      <c r="E103" s="35" t="str">
        <f>IF(D103="","",Portada!$C$11-YEAR(D103))</f>
        <v/>
      </c>
      <c r="F103" s="44"/>
      <c r="G103" s="46"/>
      <c r="H103" s="46"/>
      <c r="I103" s="47"/>
      <c r="J103" s="44"/>
      <c r="K103" s="44"/>
      <c r="L103" s="44"/>
      <c r="M103" s="23"/>
      <c r="N103" s="23" t="str">
        <f t="shared" si="1"/>
        <v/>
      </c>
    </row>
    <row r="104" spans="1:14" x14ac:dyDescent="0.2">
      <c r="A104" s="43"/>
      <c r="B104" s="44"/>
      <c r="C104" s="44"/>
      <c r="D104" s="45"/>
      <c r="E104" s="35" t="str">
        <f>IF(D104="","",Portada!$C$11-YEAR(D104))</f>
        <v/>
      </c>
      <c r="F104" s="44"/>
      <c r="G104" s="46"/>
      <c r="H104" s="46"/>
      <c r="I104" s="47"/>
      <c r="J104" s="44"/>
      <c r="K104" s="44"/>
      <c r="L104" s="44"/>
      <c r="M104" s="23"/>
      <c r="N104" s="23" t="str">
        <f t="shared" si="1"/>
        <v/>
      </c>
    </row>
    <row r="105" spans="1:14" x14ac:dyDescent="0.2">
      <c r="A105" s="43"/>
      <c r="B105" s="44"/>
      <c r="C105" s="44"/>
      <c r="D105" s="45"/>
      <c r="E105" s="35" t="str">
        <f>IF(D105="","",Portada!$C$11-YEAR(D105))</f>
        <v/>
      </c>
      <c r="F105" s="44"/>
      <c r="G105" s="46"/>
      <c r="H105" s="46"/>
      <c r="I105" s="47"/>
      <c r="J105" s="44"/>
      <c r="K105" s="44"/>
      <c r="L105" s="44"/>
      <c r="M105" s="23"/>
      <c r="N105" s="23" t="str">
        <f t="shared" si="1"/>
        <v/>
      </c>
    </row>
    <row r="106" spans="1:14" x14ac:dyDescent="0.2">
      <c r="A106" s="43"/>
      <c r="B106" s="44"/>
      <c r="C106" s="44"/>
      <c r="D106" s="45"/>
      <c r="E106" s="35" t="str">
        <f>IF(D106="","",Portada!$C$11-YEAR(D106))</f>
        <v/>
      </c>
      <c r="F106" s="44"/>
      <c r="G106" s="46"/>
      <c r="H106" s="46"/>
      <c r="I106" s="47"/>
      <c r="J106" s="44"/>
      <c r="K106" s="44"/>
      <c r="L106" s="44"/>
      <c r="M106" s="23"/>
      <c r="N106" s="23" t="str">
        <f t="shared" si="1"/>
        <v/>
      </c>
    </row>
    <row r="107" spans="1:14" x14ac:dyDescent="0.2">
      <c r="A107" s="43"/>
      <c r="B107" s="44"/>
      <c r="C107" s="44"/>
      <c r="D107" s="45"/>
      <c r="E107" s="35" t="str">
        <f>IF(D107="","",Portada!$C$11-YEAR(D107))</f>
        <v/>
      </c>
      <c r="F107" s="44"/>
      <c r="G107" s="46"/>
      <c r="H107" s="46"/>
      <c r="I107" s="47"/>
      <c r="J107" s="44"/>
      <c r="K107" s="44"/>
      <c r="L107" s="44"/>
      <c r="M107" s="23"/>
      <c r="N107" s="23" t="str">
        <f t="shared" si="1"/>
        <v/>
      </c>
    </row>
    <row r="108" spans="1:14" x14ac:dyDescent="0.2">
      <c r="A108" s="43"/>
      <c r="B108" s="44"/>
      <c r="C108" s="44"/>
      <c r="D108" s="45"/>
      <c r="E108" s="35" t="str">
        <f>IF(D108="","",Portada!$C$11-YEAR(D108))</f>
        <v/>
      </c>
      <c r="F108" s="44"/>
      <c r="G108" s="46"/>
      <c r="H108" s="46"/>
      <c r="I108" s="47"/>
      <c r="J108" s="44"/>
      <c r="K108" s="44"/>
      <c r="L108" s="44"/>
      <c r="M108" s="23"/>
      <c r="N108" s="23" t="str">
        <f t="shared" si="1"/>
        <v/>
      </c>
    </row>
    <row r="109" spans="1:14" x14ac:dyDescent="0.2">
      <c r="A109" s="43"/>
      <c r="B109" s="44"/>
      <c r="C109" s="44"/>
      <c r="D109" s="45"/>
      <c r="E109" s="35" t="str">
        <f>IF(D109="","",Portada!$C$11-YEAR(D109))</f>
        <v/>
      </c>
      <c r="F109" s="44"/>
      <c r="G109" s="46"/>
      <c r="H109" s="46"/>
      <c r="I109" s="47"/>
      <c r="J109" s="44"/>
      <c r="K109" s="44"/>
      <c r="L109" s="44"/>
      <c r="M109" s="23"/>
      <c r="N109" s="23" t="str">
        <f t="shared" si="1"/>
        <v/>
      </c>
    </row>
    <row r="110" spans="1:14" x14ac:dyDescent="0.2">
      <c r="A110" s="43"/>
      <c r="B110" s="44"/>
      <c r="C110" s="44"/>
      <c r="D110" s="45"/>
      <c r="E110" s="35" t="str">
        <f>IF(D110="","",Portada!$C$11-YEAR(D110))</f>
        <v/>
      </c>
      <c r="F110" s="44"/>
      <c r="G110" s="46"/>
      <c r="H110" s="46"/>
      <c r="I110" s="47"/>
      <c r="J110" s="44"/>
      <c r="K110" s="44"/>
      <c r="L110" s="44"/>
      <c r="M110" s="23"/>
      <c r="N110" s="23" t="str">
        <f t="shared" si="1"/>
        <v/>
      </c>
    </row>
    <row r="111" spans="1:14" x14ac:dyDescent="0.2">
      <c r="A111" s="43"/>
      <c r="B111" s="44"/>
      <c r="C111" s="44"/>
      <c r="D111" s="45"/>
      <c r="E111" s="35" t="str">
        <f>IF(D111="","",Portada!$C$11-YEAR(D111))</f>
        <v/>
      </c>
      <c r="F111" s="44"/>
      <c r="G111" s="46"/>
      <c r="H111" s="46"/>
      <c r="I111" s="47"/>
      <c r="J111" s="44"/>
      <c r="K111" s="44"/>
      <c r="L111" s="44"/>
      <c r="M111" s="23"/>
      <c r="N111" s="23" t="str">
        <f t="shared" si="1"/>
        <v/>
      </c>
    </row>
    <row r="112" spans="1:14" x14ac:dyDescent="0.2">
      <c r="A112" s="43"/>
      <c r="B112" s="44"/>
      <c r="C112" s="44"/>
      <c r="D112" s="45"/>
      <c r="E112" s="35" t="str">
        <f>IF(D112="","",Portada!$C$11-YEAR(D112))</f>
        <v/>
      </c>
      <c r="F112" s="44"/>
      <c r="G112" s="46"/>
      <c r="H112" s="46"/>
      <c r="I112" s="47"/>
      <c r="J112" s="44"/>
      <c r="K112" s="44"/>
      <c r="L112" s="44"/>
      <c r="M112" s="23"/>
      <c r="N112" s="23" t="str">
        <f t="shared" si="1"/>
        <v/>
      </c>
    </row>
    <row r="113" spans="1:14" x14ac:dyDescent="0.2">
      <c r="A113" s="43"/>
      <c r="B113" s="44"/>
      <c r="C113" s="44"/>
      <c r="D113" s="45"/>
      <c r="E113" s="35" t="str">
        <f>IF(D113="","",Portada!$C$11-YEAR(D113))</f>
        <v/>
      </c>
      <c r="F113" s="44"/>
      <c r="G113" s="46"/>
      <c r="H113" s="46"/>
      <c r="I113" s="47"/>
      <c r="J113" s="44"/>
      <c r="K113" s="44"/>
      <c r="L113" s="44"/>
      <c r="M113" s="23"/>
      <c r="N113" s="23" t="str">
        <f t="shared" si="1"/>
        <v/>
      </c>
    </row>
    <row r="114" spans="1:14" x14ac:dyDescent="0.2">
      <c r="A114" s="43"/>
      <c r="B114" s="44"/>
      <c r="C114" s="44"/>
      <c r="D114" s="45"/>
      <c r="E114" s="35" t="str">
        <f>IF(D114="","",Portada!$C$11-YEAR(D114))</f>
        <v/>
      </c>
      <c r="F114" s="44"/>
      <c r="G114" s="46"/>
      <c r="H114" s="46"/>
      <c r="I114" s="47"/>
      <c r="J114" s="44"/>
      <c r="K114" s="44"/>
      <c r="L114" s="44"/>
      <c r="M114" s="23"/>
      <c r="N114" s="23" t="str">
        <f t="shared" si="1"/>
        <v/>
      </c>
    </row>
    <row r="115" spans="1:14" x14ac:dyDescent="0.2">
      <c r="A115" s="43"/>
      <c r="B115" s="44"/>
      <c r="C115" s="44"/>
      <c r="D115" s="45"/>
      <c r="E115" s="35" t="str">
        <f>IF(D115="","",Portada!$C$11-YEAR(D115))</f>
        <v/>
      </c>
      <c r="F115" s="44"/>
      <c r="G115" s="46"/>
      <c r="H115" s="46"/>
      <c r="I115" s="47"/>
      <c r="J115" s="44"/>
      <c r="K115" s="44"/>
      <c r="L115" s="44"/>
      <c r="M115" s="23"/>
      <c r="N115" s="23" t="str">
        <f t="shared" si="1"/>
        <v/>
      </c>
    </row>
    <row r="116" spans="1:14" x14ac:dyDescent="0.2">
      <c r="A116" s="43"/>
      <c r="B116" s="44"/>
      <c r="C116" s="44"/>
      <c r="D116" s="45"/>
      <c r="E116" s="35" t="str">
        <f>IF(D116="","",Portada!$C$11-YEAR(D116))</f>
        <v/>
      </c>
      <c r="F116" s="44"/>
      <c r="G116" s="46"/>
      <c r="H116" s="46"/>
      <c r="I116" s="47"/>
      <c r="J116" s="44"/>
      <c r="K116" s="44"/>
      <c r="L116" s="44"/>
      <c r="M116" s="23"/>
      <c r="N116" s="23" t="str">
        <f t="shared" si="1"/>
        <v/>
      </c>
    </row>
    <row r="117" spans="1:14" x14ac:dyDescent="0.2">
      <c r="A117" s="43"/>
      <c r="B117" s="44"/>
      <c r="C117" s="44"/>
      <c r="D117" s="45"/>
      <c r="E117" s="35" t="str">
        <f>IF(D117="","",Portada!$C$11-YEAR(D117))</f>
        <v/>
      </c>
      <c r="F117" s="44"/>
      <c r="G117" s="46"/>
      <c r="H117" s="46"/>
      <c r="I117" s="47"/>
      <c r="J117" s="44"/>
      <c r="K117" s="44"/>
      <c r="L117" s="44"/>
      <c r="M117" s="23"/>
      <c r="N117" s="23" t="str">
        <f t="shared" si="1"/>
        <v/>
      </c>
    </row>
    <row r="118" spans="1:14" x14ac:dyDescent="0.2">
      <c r="A118" s="43"/>
      <c r="B118" s="44"/>
      <c r="C118" s="44"/>
      <c r="D118" s="45"/>
      <c r="E118" s="35" t="str">
        <f>IF(D118="","",Portada!$C$11-YEAR(D118))</f>
        <v/>
      </c>
      <c r="F118" s="44"/>
      <c r="G118" s="46"/>
      <c r="H118" s="46"/>
      <c r="I118" s="47"/>
      <c r="J118" s="44"/>
      <c r="K118" s="44"/>
      <c r="L118" s="44"/>
      <c r="M118" s="23"/>
      <c r="N118" s="23" t="str">
        <f t="shared" si="1"/>
        <v/>
      </c>
    </row>
    <row r="119" spans="1:14" x14ac:dyDescent="0.2">
      <c r="A119" s="43"/>
      <c r="B119" s="44"/>
      <c r="C119" s="44"/>
      <c r="D119" s="45"/>
      <c r="E119" s="35" t="str">
        <f>IF(D119="","",Portada!$C$11-YEAR(D119))</f>
        <v/>
      </c>
      <c r="F119" s="44"/>
      <c r="G119" s="46"/>
      <c r="H119" s="46"/>
      <c r="I119" s="47"/>
      <c r="J119" s="44"/>
      <c r="K119" s="44"/>
      <c r="L119" s="44"/>
      <c r="M119" s="23"/>
      <c r="N119" s="23" t="str">
        <f t="shared" si="1"/>
        <v/>
      </c>
    </row>
    <row r="120" spans="1:14" x14ac:dyDescent="0.2">
      <c r="A120" s="43"/>
      <c r="B120" s="44"/>
      <c r="C120" s="44"/>
      <c r="D120" s="45"/>
      <c r="E120" s="35" t="str">
        <f>IF(D120="","",Portada!$C$11-YEAR(D120))</f>
        <v/>
      </c>
      <c r="F120" s="44"/>
      <c r="G120" s="46"/>
      <c r="H120" s="46"/>
      <c r="I120" s="47"/>
      <c r="J120" s="44"/>
      <c r="K120" s="44"/>
      <c r="L120" s="44"/>
      <c r="M120" s="23"/>
      <c r="N120" s="23" t="str">
        <f t="shared" si="1"/>
        <v/>
      </c>
    </row>
    <row r="121" spans="1:14" x14ac:dyDescent="0.2">
      <c r="A121" s="43"/>
      <c r="B121" s="44"/>
      <c r="C121" s="44"/>
      <c r="D121" s="45"/>
      <c r="E121" s="35" t="str">
        <f>IF(D121="","",Portada!$C$11-YEAR(D121))</f>
        <v/>
      </c>
      <c r="F121" s="44"/>
      <c r="G121" s="46"/>
      <c r="H121" s="46"/>
      <c r="I121" s="47"/>
      <c r="J121" s="44"/>
      <c r="K121" s="44"/>
      <c r="L121" s="44"/>
      <c r="M121" s="23"/>
      <c r="N121" s="23" t="str">
        <f t="shared" si="1"/>
        <v/>
      </c>
    </row>
    <row r="122" spans="1:14" x14ac:dyDescent="0.2">
      <c r="A122" s="43"/>
      <c r="B122" s="44"/>
      <c r="C122" s="44"/>
      <c r="D122" s="45"/>
      <c r="E122" s="35" t="str">
        <f>IF(D122="","",Portada!$C$11-YEAR(D122))</f>
        <v/>
      </c>
      <c r="F122" s="44"/>
      <c r="G122" s="46"/>
      <c r="H122" s="46"/>
      <c r="I122" s="47"/>
      <c r="J122" s="44"/>
      <c r="K122" s="44"/>
      <c r="L122" s="44"/>
      <c r="M122" s="23"/>
      <c r="N122" s="23" t="str">
        <f t="shared" si="1"/>
        <v/>
      </c>
    </row>
    <row r="123" spans="1:14" x14ac:dyDescent="0.2">
      <c r="A123" s="43"/>
      <c r="B123" s="44"/>
      <c r="C123" s="44"/>
      <c r="D123" s="45"/>
      <c r="E123" s="35" t="str">
        <f>IF(D123="","",Portada!$C$11-YEAR(D123))</f>
        <v/>
      </c>
      <c r="F123" s="44"/>
      <c r="G123" s="46"/>
      <c r="H123" s="46"/>
      <c r="I123" s="47"/>
      <c r="J123" s="44"/>
      <c r="K123" s="44"/>
      <c r="L123" s="44"/>
      <c r="M123" s="23"/>
      <c r="N123" s="23" t="str">
        <f t="shared" si="1"/>
        <v/>
      </c>
    </row>
    <row r="124" spans="1:14" x14ac:dyDescent="0.2">
      <c r="A124" s="43"/>
      <c r="B124" s="44"/>
      <c r="C124" s="44"/>
      <c r="D124" s="45"/>
      <c r="E124" s="35" t="str">
        <f>IF(D124="","",Portada!$C$11-YEAR(D124))</f>
        <v/>
      </c>
      <c r="F124" s="44"/>
      <c r="G124" s="46"/>
      <c r="H124" s="46"/>
      <c r="I124" s="47"/>
      <c r="J124" s="44"/>
      <c r="K124" s="44"/>
      <c r="L124" s="44"/>
      <c r="M124" s="23"/>
      <c r="N124" s="23" t="str">
        <f t="shared" si="1"/>
        <v/>
      </c>
    </row>
    <row r="125" spans="1:14" x14ac:dyDescent="0.2">
      <c r="A125" s="43"/>
      <c r="B125" s="44"/>
      <c r="C125" s="44"/>
      <c r="D125" s="45"/>
      <c r="E125" s="35" t="str">
        <f>IF(D125="","",Portada!$C$11-YEAR(D125))</f>
        <v/>
      </c>
      <c r="F125" s="44"/>
      <c r="G125" s="46"/>
      <c r="H125" s="46"/>
      <c r="I125" s="47"/>
      <c r="J125" s="44"/>
      <c r="K125" s="44"/>
      <c r="L125" s="44"/>
      <c r="M125" s="23"/>
      <c r="N125" s="23" t="str">
        <f t="shared" si="1"/>
        <v/>
      </c>
    </row>
    <row r="126" spans="1:14" x14ac:dyDescent="0.2">
      <c r="A126" s="43"/>
      <c r="B126" s="44"/>
      <c r="C126" s="44"/>
      <c r="D126" s="45"/>
      <c r="E126" s="35" t="str">
        <f>IF(D126="","",Portada!$C$11-YEAR(D126))</f>
        <v/>
      </c>
      <c r="F126" s="44"/>
      <c r="G126" s="46"/>
      <c r="H126" s="46"/>
      <c r="I126" s="47"/>
      <c r="J126" s="44"/>
      <c r="K126" s="44"/>
      <c r="L126" s="44"/>
      <c r="M126" s="23"/>
      <c r="N126" s="23" t="str">
        <f t="shared" si="1"/>
        <v/>
      </c>
    </row>
    <row r="127" spans="1:14" x14ac:dyDescent="0.2">
      <c r="A127" s="43"/>
      <c r="B127" s="44"/>
      <c r="C127" s="44"/>
      <c r="D127" s="45"/>
      <c r="E127" s="35" t="str">
        <f>IF(D127="","",Portada!$C$11-YEAR(D127))</f>
        <v/>
      </c>
      <c r="F127" s="44"/>
      <c r="G127" s="46"/>
      <c r="H127" s="46"/>
      <c r="I127" s="47"/>
      <c r="J127" s="44"/>
      <c r="K127" s="44"/>
      <c r="L127" s="44"/>
      <c r="M127" s="23"/>
      <c r="N127" s="23" t="str">
        <f t="shared" si="1"/>
        <v/>
      </c>
    </row>
    <row r="128" spans="1:14" x14ac:dyDescent="0.2">
      <c r="A128" s="43"/>
      <c r="B128" s="44"/>
      <c r="C128" s="44"/>
      <c r="D128" s="45"/>
      <c r="E128" s="35" t="str">
        <f>IF(D128="","",Portada!$C$11-YEAR(D128))</f>
        <v/>
      </c>
      <c r="F128" s="44"/>
      <c r="G128" s="46"/>
      <c r="H128" s="46"/>
      <c r="I128" s="47"/>
      <c r="J128" s="44"/>
      <c r="K128" s="44"/>
      <c r="L128" s="44"/>
      <c r="M128" s="23"/>
      <c r="N128" s="23" t="str">
        <f t="shared" si="1"/>
        <v/>
      </c>
    </row>
    <row r="129" spans="1:14" x14ac:dyDescent="0.2">
      <c r="A129" s="43"/>
      <c r="B129" s="44"/>
      <c r="C129" s="44"/>
      <c r="D129" s="45"/>
      <c r="E129" s="35" t="str">
        <f>IF(D129="","",Portada!$C$11-YEAR(D129))</f>
        <v/>
      </c>
      <c r="F129" s="44"/>
      <c r="G129" s="46"/>
      <c r="H129" s="46"/>
      <c r="I129" s="47"/>
      <c r="J129" s="44"/>
      <c r="K129" s="44"/>
      <c r="L129" s="44"/>
      <c r="M129" s="23"/>
      <c r="N129" s="23" t="str">
        <f t="shared" si="1"/>
        <v/>
      </c>
    </row>
    <row r="130" spans="1:14" x14ac:dyDescent="0.2">
      <c r="A130" s="43"/>
      <c r="B130" s="44"/>
      <c r="C130" s="44"/>
      <c r="D130" s="45"/>
      <c r="E130" s="35" t="str">
        <f>IF(D130="","",Portada!$C$11-YEAR(D130))</f>
        <v/>
      </c>
      <c r="F130" s="44"/>
      <c r="G130" s="46"/>
      <c r="H130" s="46"/>
      <c r="I130" s="47"/>
      <c r="J130" s="44"/>
      <c r="K130" s="44"/>
      <c r="L130" s="44"/>
      <c r="M130" s="23"/>
      <c r="N130" s="23" t="str">
        <f t="shared" si="1"/>
        <v/>
      </c>
    </row>
    <row r="131" spans="1:14" x14ac:dyDescent="0.2">
      <c r="A131" s="43"/>
      <c r="B131" s="44"/>
      <c r="C131" s="44"/>
      <c r="D131" s="45"/>
      <c r="E131" s="35" t="str">
        <f>IF(D131="","",Portada!$C$11-YEAR(D131))</f>
        <v/>
      </c>
      <c r="F131" s="44"/>
      <c r="G131" s="46"/>
      <c r="H131" s="46"/>
      <c r="I131" s="47"/>
      <c r="J131" s="44"/>
      <c r="K131" s="44"/>
      <c r="L131" s="44"/>
      <c r="M131" s="23"/>
      <c r="N131" s="23" t="str">
        <f t="shared" si="1"/>
        <v/>
      </c>
    </row>
    <row r="132" spans="1:14" x14ac:dyDescent="0.2">
      <c r="A132" s="43"/>
      <c r="B132" s="44"/>
      <c r="C132" s="44"/>
      <c r="D132" s="45"/>
      <c r="E132" s="35" t="str">
        <f>IF(D132="","",Portada!$C$11-YEAR(D132))</f>
        <v/>
      </c>
      <c r="F132" s="44"/>
      <c r="G132" s="46"/>
      <c r="H132" s="46"/>
      <c r="I132" s="47"/>
      <c r="J132" s="44"/>
      <c r="K132" s="44"/>
      <c r="L132" s="44"/>
      <c r="M132" s="23"/>
      <c r="N132" s="23" t="str">
        <f t="shared" si="1"/>
        <v/>
      </c>
    </row>
    <row r="133" spans="1:14" x14ac:dyDescent="0.2">
      <c r="A133" s="43"/>
      <c r="B133" s="44"/>
      <c r="C133" s="44"/>
      <c r="D133" s="45"/>
      <c r="E133" s="35" t="str">
        <f>IF(D133="","",Portada!$C$11-YEAR(D133))</f>
        <v/>
      </c>
      <c r="F133" s="44"/>
      <c r="G133" s="46"/>
      <c r="H133" s="46"/>
      <c r="I133" s="47"/>
      <c r="J133" s="44"/>
      <c r="K133" s="44"/>
      <c r="L133" s="44"/>
      <c r="M133" s="23"/>
      <c r="N133" s="23" t="str">
        <f t="shared" si="1"/>
        <v/>
      </c>
    </row>
    <row r="134" spans="1:14" x14ac:dyDescent="0.2">
      <c r="A134" s="43"/>
      <c r="B134" s="44"/>
      <c r="C134" s="44"/>
      <c r="D134" s="45"/>
      <c r="E134" s="35" t="str">
        <f>IF(D134="","",Portada!$C$11-YEAR(D134))</f>
        <v/>
      </c>
      <c r="F134" s="44"/>
      <c r="G134" s="46"/>
      <c r="H134" s="46"/>
      <c r="I134" s="47"/>
      <c r="J134" s="44"/>
      <c r="K134" s="44"/>
      <c r="L134" s="44"/>
      <c r="M134" s="23"/>
      <c r="N134" s="23" t="str">
        <f t="shared" ref="N134:N197" si="2">IF($A134="","",IF(ISNUMBER(SEARCH("EPM",$H134)),IF($E134&lt;18,"N1","N3"),IF($E134&lt;12,"N2","N4")))</f>
        <v/>
      </c>
    </row>
    <row r="135" spans="1:14" x14ac:dyDescent="0.2">
      <c r="A135" s="43"/>
      <c r="B135" s="44"/>
      <c r="C135" s="44"/>
      <c r="D135" s="45"/>
      <c r="E135" s="35" t="str">
        <f>IF(D135="","",Portada!$C$11-YEAR(D135))</f>
        <v/>
      </c>
      <c r="F135" s="44"/>
      <c r="G135" s="46"/>
      <c r="H135" s="46"/>
      <c r="I135" s="47"/>
      <c r="J135" s="44"/>
      <c r="K135" s="44"/>
      <c r="L135" s="44"/>
      <c r="M135" s="23"/>
      <c r="N135" s="23" t="str">
        <f t="shared" si="2"/>
        <v/>
      </c>
    </row>
    <row r="136" spans="1:14" x14ac:dyDescent="0.2">
      <c r="A136" s="43"/>
      <c r="B136" s="44"/>
      <c r="C136" s="44"/>
      <c r="D136" s="45"/>
      <c r="E136" s="35" t="str">
        <f>IF(D136="","",Portada!$C$11-YEAR(D136))</f>
        <v/>
      </c>
      <c r="F136" s="44"/>
      <c r="G136" s="46"/>
      <c r="H136" s="46"/>
      <c r="I136" s="47"/>
      <c r="J136" s="44"/>
      <c r="K136" s="44"/>
      <c r="L136" s="44"/>
      <c r="M136" s="23"/>
      <c r="N136" s="23" t="str">
        <f t="shared" si="2"/>
        <v/>
      </c>
    </row>
    <row r="137" spans="1:14" x14ac:dyDescent="0.2">
      <c r="A137" s="43"/>
      <c r="B137" s="44"/>
      <c r="C137" s="44"/>
      <c r="D137" s="45"/>
      <c r="E137" s="35" t="str">
        <f>IF(D137="","",Portada!$C$11-YEAR(D137))</f>
        <v/>
      </c>
      <c r="F137" s="44"/>
      <c r="G137" s="46"/>
      <c r="H137" s="46"/>
      <c r="I137" s="47"/>
      <c r="J137" s="44"/>
      <c r="K137" s="44"/>
      <c r="L137" s="44"/>
      <c r="M137" s="23"/>
      <c r="N137" s="23" t="str">
        <f t="shared" si="2"/>
        <v/>
      </c>
    </row>
    <row r="138" spans="1:14" x14ac:dyDescent="0.2">
      <c r="A138" s="43"/>
      <c r="B138" s="44"/>
      <c r="C138" s="44"/>
      <c r="D138" s="45"/>
      <c r="E138" s="35" t="str">
        <f>IF(D138="","",Portada!$C$11-YEAR(D138))</f>
        <v/>
      </c>
      <c r="F138" s="44"/>
      <c r="G138" s="46"/>
      <c r="H138" s="46"/>
      <c r="I138" s="47"/>
      <c r="J138" s="44"/>
      <c r="K138" s="44"/>
      <c r="L138" s="44"/>
      <c r="M138" s="23"/>
      <c r="N138" s="23" t="str">
        <f t="shared" si="2"/>
        <v/>
      </c>
    </row>
    <row r="139" spans="1:14" x14ac:dyDescent="0.2">
      <c r="A139" s="43"/>
      <c r="B139" s="44"/>
      <c r="C139" s="44"/>
      <c r="D139" s="45"/>
      <c r="E139" s="35" t="str">
        <f>IF(D139="","",Portada!$C$11-YEAR(D139))</f>
        <v/>
      </c>
      <c r="F139" s="44"/>
      <c r="G139" s="46"/>
      <c r="H139" s="46"/>
      <c r="I139" s="47"/>
      <c r="J139" s="44"/>
      <c r="K139" s="44"/>
      <c r="L139" s="44"/>
      <c r="M139" s="23"/>
      <c r="N139" s="23" t="str">
        <f t="shared" si="2"/>
        <v/>
      </c>
    </row>
    <row r="140" spans="1:14" x14ac:dyDescent="0.2">
      <c r="A140" s="43"/>
      <c r="B140" s="44"/>
      <c r="C140" s="44"/>
      <c r="D140" s="45"/>
      <c r="E140" s="35" t="str">
        <f>IF(D140="","",Portada!$C$11-YEAR(D140))</f>
        <v/>
      </c>
      <c r="F140" s="44"/>
      <c r="G140" s="46"/>
      <c r="H140" s="46"/>
      <c r="I140" s="47"/>
      <c r="J140" s="44"/>
      <c r="K140" s="44"/>
      <c r="L140" s="44"/>
      <c r="M140" s="23"/>
      <c r="N140" s="23" t="str">
        <f t="shared" si="2"/>
        <v/>
      </c>
    </row>
    <row r="141" spans="1:14" x14ac:dyDescent="0.2">
      <c r="A141" s="43"/>
      <c r="B141" s="44"/>
      <c r="C141" s="44"/>
      <c r="D141" s="45"/>
      <c r="E141" s="35" t="str">
        <f>IF(D141="","",Portada!$C$11-YEAR(D141))</f>
        <v/>
      </c>
      <c r="F141" s="44"/>
      <c r="G141" s="46"/>
      <c r="H141" s="46"/>
      <c r="I141" s="47"/>
      <c r="J141" s="44"/>
      <c r="K141" s="44"/>
      <c r="L141" s="44"/>
      <c r="M141" s="23"/>
      <c r="N141" s="23" t="str">
        <f t="shared" si="2"/>
        <v/>
      </c>
    </row>
    <row r="142" spans="1:14" x14ac:dyDescent="0.2">
      <c r="A142" s="43"/>
      <c r="B142" s="44"/>
      <c r="C142" s="44"/>
      <c r="D142" s="45"/>
      <c r="E142" s="35" t="str">
        <f>IF(D142="","",Portada!$C$11-YEAR(D142))</f>
        <v/>
      </c>
      <c r="F142" s="44"/>
      <c r="G142" s="46"/>
      <c r="H142" s="46"/>
      <c r="I142" s="47"/>
      <c r="J142" s="44"/>
      <c r="K142" s="44"/>
      <c r="L142" s="44"/>
      <c r="M142" s="23"/>
      <c r="N142" s="23" t="str">
        <f t="shared" si="2"/>
        <v/>
      </c>
    </row>
    <row r="143" spans="1:14" x14ac:dyDescent="0.2">
      <c r="A143" s="43"/>
      <c r="B143" s="44"/>
      <c r="C143" s="44"/>
      <c r="D143" s="45"/>
      <c r="E143" s="35" t="str">
        <f>IF(D143="","",Portada!$C$11-YEAR(D143))</f>
        <v/>
      </c>
      <c r="F143" s="44"/>
      <c r="G143" s="46"/>
      <c r="H143" s="46"/>
      <c r="I143" s="47"/>
      <c r="J143" s="44"/>
      <c r="K143" s="44"/>
      <c r="L143" s="44"/>
      <c r="M143" s="23"/>
      <c r="N143" s="23" t="str">
        <f t="shared" si="2"/>
        <v/>
      </c>
    </row>
    <row r="144" spans="1:14" x14ac:dyDescent="0.2">
      <c r="A144" s="43"/>
      <c r="B144" s="44"/>
      <c r="C144" s="44"/>
      <c r="D144" s="45"/>
      <c r="E144" s="35" t="str">
        <f>IF(D144="","",Portada!$C$11-YEAR(D144))</f>
        <v/>
      </c>
      <c r="F144" s="44"/>
      <c r="G144" s="46"/>
      <c r="H144" s="46"/>
      <c r="I144" s="47"/>
      <c r="J144" s="44"/>
      <c r="K144" s="44"/>
      <c r="L144" s="44"/>
      <c r="M144" s="23"/>
      <c r="N144" s="23" t="str">
        <f t="shared" si="2"/>
        <v/>
      </c>
    </row>
    <row r="145" spans="1:14" x14ac:dyDescent="0.2">
      <c r="A145" s="43"/>
      <c r="B145" s="44"/>
      <c r="C145" s="44"/>
      <c r="D145" s="45"/>
      <c r="E145" s="35" t="str">
        <f>IF(D145="","",Portada!$C$11-YEAR(D145))</f>
        <v/>
      </c>
      <c r="F145" s="44"/>
      <c r="G145" s="46"/>
      <c r="H145" s="46"/>
      <c r="I145" s="47"/>
      <c r="J145" s="44"/>
      <c r="K145" s="44"/>
      <c r="L145" s="44"/>
      <c r="M145" s="23"/>
      <c r="N145" s="23" t="str">
        <f t="shared" si="2"/>
        <v/>
      </c>
    </row>
    <row r="146" spans="1:14" x14ac:dyDescent="0.2">
      <c r="A146" s="43"/>
      <c r="B146" s="44"/>
      <c r="C146" s="44"/>
      <c r="D146" s="45"/>
      <c r="E146" s="35" t="str">
        <f>IF(D146="","",Portada!$C$11-YEAR(D146))</f>
        <v/>
      </c>
      <c r="F146" s="44"/>
      <c r="G146" s="46"/>
      <c r="H146" s="46"/>
      <c r="I146" s="47"/>
      <c r="J146" s="44"/>
      <c r="K146" s="44"/>
      <c r="L146" s="44"/>
      <c r="M146" s="23"/>
      <c r="N146" s="23" t="str">
        <f t="shared" si="2"/>
        <v/>
      </c>
    </row>
    <row r="147" spans="1:14" x14ac:dyDescent="0.2">
      <c r="A147" s="43"/>
      <c r="B147" s="44"/>
      <c r="C147" s="44"/>
      <c r="D147" s="45"/>
      <c r="E147" s="35" t="str">
        <f>IF(D147="","",Portada!$C$11-YEAR(D147))</f>
        <v/>
      </c>
      <c r="F147" s="44"/>
      <c r="G147" s="46"/>
      <c r="H147" s="46"/>
      <c r="I147" s="47"/>
      <c r="J147" s="44"/>
      <c r="K147" s="44"/>
      <c r="L147" s="44"/>
      <c r="M147" s="23"/>
      <c r="N147" s="23" t="str">
        <f t="shared" si="2"/>
        <v/>
      </c>
    </row>
    <row r="148" spans="1:14" x14ac:dyDescent="0.2">
      <c r="A148" s="43"/>
      <c r="B148" s="44"/>
      <c r="C148" s="44"/>
      <c r="D148" s="45"/>
      <c r="E148" s="35" t="str">
        <f>IF(D148="","",Portada!$C$11-YEAR(D148))</f>
        <v/>
      </c>
      <c r="F148" s="44"/>
      <c r="G148" s="46"/>
      <c r="H148" s="46"/>
      <c r="I148" s="47"/>
      <c r="J148" s="44"/>
      <c r="K148" s="44"/>
      <c r="L148" s="44"/>
      <c r="M148" s="23"/>
      <c r="N148" s="23" t="str">
        <f t="shared" si="2"/>
        <v/>
      </c>
    </row>
    <row r="149" spans="1:14" x14ac:dyDescent="0.2">
      <c r="A149" s="43"/>
      <c r="B149" s="44"/>
      <c r="C149" s="44"/>
      <c r="D149" s="45"/>
      <c r="E149" s="35" t="str">
        <f>IF(D149="","",Portada!$C$11-YEAR(D149))</f>
        <v/>
      </c>
      <c r="F149" s="44"/>
      <c r="G149" s="46"/>
      <c r="H149" s="46"/>
      <c r="I149" s="47"/>
      <c r="J149" s="44"/>
      <c r="K149" s="44"/>
      <c r="L149" s="44"/>
      <c r="M149" s="23"/>
      <c r="N149" s="23" t="str">
        <f t="shared" si="2"/>
        <v/>
      </c>
    </row>
    <row r="150" spans="1:14" x14ac:dyDescent="0.2">
      <c r="A150" s="43"/>
      <c r="B150" s="44"/>
      <c r="C150" s="44"/>
      <c r="D150" s="45"/>
      <c r="E150" s="35" t="str">
        <f>IF(D150="","",Portada!$C$11-YEAR(D150))</f>
        <v/>
      </c>
      <c r="F150" s="44"/>
      <c r="G150" s="46"/>
      <c r="H150" s="46"/>
      <c r="I150" s="47"/>
      <c r="J150" s="44"/>
      <c r="K150" s="44"/>
      <c r="L150" s="44"/>
      <c r="M150" s="23"/>
      <c r="N150" s="23" t="str">
        <f t="shared" si="2"/>
        <v/>
      </c>
    </row>
    <row r="151" spans="1:14" x14ac:dyDescent="0.2">
      <c r="A151" s="43"/>
      <c r="B151" s="44"/>
      <c r="C151" s="44"/>
      <c r="D151" s="45"/>
      <c r="E151" s="35" t="str">
        <f>IF(D151="","",Portada!$C$11-YEAR(D151))</f>
        <v/>
      </c>
      <c r="F151" s="44"/>
      <c r="G151" s="46"/>
      <c r="H151" s="46"/>
      <c r="I151" s="47"/>
      <c r="J151" s="44"/>
      <c r="K151" s="44"/>
      <c r="L151" s="44"/>
      <c r="M151" s="23"/>
      <c r="N151" s="23" t="str">
        <f t="shared" si="2"/>
        <v/>
      </c>
    </row>
    <row r="152" spans="1:14" x14ac:dyDescent="0.2">
      <c r="A152" s="43"/>
      <c r="B152" s="44"/>
      <c r="C152" s="44"/>
      <c r="D152" s="45"/>
      <c r="E152" s="35" t="str">
        <f>IF(D152="","",Portada!$C$11-YEAR(D152))</f>
        <v/>
      </c>
      <c r="F152" s="44"/>
      <c r="G152" s="46"/>
      <c r="H152" s="46"/>
      <c r="I152" s="47"/>
      <c r="J152" s="44"/>
      <c r="K152" s="44"/>
      <c r="L152" s="44"/>
      <c r="M152" s="23"/>
      <c r="N152" s="23" t="str">
        <f t="shared" si="2"/>
        <v/>
      </c>
    </row>
    <row r="153" spans="1:14" x14ac:dyDescent="0.2">
      <c r="A153" s="43"/>
      <c r="B153" s="44"/>
      <c r="C153" s="44"/>
      <c r="D153" s="45"/>
      <c r="E153" s="35" t="str">
        <f>IF(D153="","",Portada!$C$11-YEAR(D153))</f>
        <v/>
      </c>
      <c r="F153" s="44"/>
      <c r="G153" s="46"/>
      <c r="H153" s="46"/>
      <c r="I153" s="47"/>
      <c r="J153" s="44"/>
      <c r="K153" s="44"/>
      <c r="L153" s="44"/>
      <c r="M153" s="23"/>
      <c r="N153" s="23" t="str">
        <f t="shared" si="2"/>
        <v/>
      </c>
    </row>
    <row r="154" spans="1:14" x14ac:dyDescent="0.2">
      <c r="A154" s="43"/>
      <c r="B154" s="44"/>
      <c r="C154" s="44"/>
      <c r="D154" s="45"/>
      <c r="E154" s="35" t="str">
        <f>IF(D154="","",Portada!$C$11-YEAR(D154))</f>
        <v/>
      </c>
      <c r="F154" s="44"/>
      <c r="G154" s="46"/>
      <c r="H154" s="46"/>
      <c r="I154" s="47"/>
      <c r="J154" s="44"/>
      <c r="K154" s="44"/>
      <c r="L154" s="44"/>
      <c r="M154" s="23"/>
      <c r="N154" s="23" t="str">
        <f t="shared" si="2"/>
        <v/>
      </c>
    </row>
    <row r="155" spans="1:14" x14ac:dyDescent="0.2">
      <c r="A155" s="43"/>
      <c r="B155" s="44"/>
      <c r="C155" s="44"/>
      <c r="D155" s="45"/>
      <c r="E155" s="35" t="str">
        <f>IF(D155="","",Portada!$C$11-YEAR(D155))</f>
        <v/>
      </c>
      <c r="F155" s="44"/>
      <c r="G155" s="46"/>
      <c r="H155" s="46"/>
      <c r="I155" s="47"/>
      <c r="J155" s="44"/>
      <c r="K155" s="44"/>
      <c r="L155" s="44"/>
      <c r="M155" s="23"/>
      <c r="N155" s="23" t="str">
        <f t="shared" si="2"/>
        <v/>
      </c>
    </row>
    <row r="156" spans="1:14" x14ac:dyDescent="0.2">
      <c r="A156" s="43"/>
      <c r="B156" s="44"/>
      <c r="C156" s="44"/>
      <c r="D156" s="45"/>
      <c r="E156" s="35" t="str">
        <f>IF(D156="","",Portada!$C$11-YEAR(D156))</f>
        <v/>
      </c>
      <c r="F156" s="44"/>
      <c r="G156" s="46"/>
      <c r="H156" s="46"/>
      <c r="I156" s="47"/>
      <c r="J156" s="44"/>
      <c r="K156" s="44"/>
      <c r="L156" s="44"/>
      <c r="M156" s="23"/>
      <c r="N156" s="23" t="str">
        <f t="shared" si="2"/>
        <v/>
      </c>
    </row>
    <row r="157" spans="1:14" x14ac:dyDescent="0.2">
      <c r="A157" s="43"/>
      <c r="B157" s="44"/>
      <c r="C157" s="44"/>
      <c r="D157" s="45"/>
      <c r="E157" s="35" t="str">
        <f>IF(D157="","",Portada!$C$11-YEAR(D157))</f>
        <v/>
      </c>
      <c r="F157" s="44"/>
      <c r="G157" s="46"/>
      <c r="H157" s="46"/>
      <c r="I157" s="47"/>
      <c r="J157" s="44"/>
      <c r="K157" s="44"/>
      <c r="L157" s="44"/>
      <c r="M157" s="23"/>
      <c r="N157" s="23" t="str">
        <f t="shared" si="2"/>
        <v/>
      </c>
    </row>
    <row r="158" spans="1:14" x14ac:dyDescent="0.2">
      <c r="A158" s="43"/>
      <c r="B158" s="44"/>
      <c r="C158" s="44"/>
      <c r="D158" s="45"/>
      <c r="E158" s="35" t="str">
        <f>IF(D158="","",Portada!$C$11-YEAR(D158))</f>
        <v/>
      </c>
      <c r="F158" s="44"/>
      <c r="G158" s="46"/>
      <c r="H158" s="46"/>
      <c r="I158" s="47"/>
      <c r="J158" s="44"/>
      <c r="K158" s="44"/>
      <c r="L158" s="44"/>
      <c r="M158" s="23"/>
      <c r="N158" s="23" t="str">
        <f t="shared" si="2"/>
        <v/>
      </c>
    </row>
    <row r="159" spans="1:14" x14ac:dyDescent="0.2">
      <c r="A159" s="43"/>
      <c r="B159" s="44"/>
      <c r="C159" s="44"/>
      <c r="D159" s="45"/>
      <c r="E159" s="35" t="str">
        <f>IF(D159="","",Portada!$C$11-YEAR(D159))</f>
        <v/>
      </c>
      <c r="F159" s="44"/>
      <c r="G159" s="46"/>
      <c r="H159" s="46"/>
      <c r="I159" s="47"/>
      <c r="J159" s="44"/>
      <c r="K159" s="44"/>
      <c r="L159" s="44"/>
      <c r="M159" s="23"/>
      <c r="N159" s="23" t="str">
        <f t="shared" si="2"/>
        <v/>
      </c>
    </row>
    <row r="160" spans="1:14" x14ac:dyDescent="0.2">
      <c r="A160" s="43"/>
      <c r="B160" s="44"/>
      <c r="C160" s="44"/>
      <c r="D160" s="45"/>
      <c r="E160" s="35" t="str">
        <f>IF(D160="","",Portada!$C$11-YEAR(D160))</f>
        <v/>
      </c>
      <c r="F160" s="44"/>
      <c r="G160" s="46"/>
      <c r="H160" s="46"/>
      <c r="I160" s="47"/>
      <c r="J160" s="44"/>
      <c r="K160" s="44"/>
      <c r="L160" s="44"/>
      <c r="M160" s="23"/>
      <c r="N160" s="23" t="str">
        <f t="shared" si="2"/>
        <v/>
      </c>
    </row>
    <row r="161" spans="1:14" x14ac:dyDescent="0.2">
      <c r="A161" s="43"/>
      <c r="B161" s="44"/>
      <c r="C161" s="44"/>
      <c r="D161" s="45"/>
      <c r="E161" s="35" t="str">
        <f>IF(D161="","",Portada!$C$11-YEAR(D161))</f>
        <v/>
      </c>
      <c r="F161" s="44"/>
      <c r="G161" s="46"/>
      <c r="H161" s="46"/>
      <c r="I161" s="47"/>
      <c r="J161" s="44"/>
      <c r="K161" s="44"/>
      <c r="L161" s="44"/>
      <c r="M161" s="23"/>
      <c r="N161" s="23" t="str">
        <f t="shared" si="2"/>
        <v/>
      </c>
    </row>
    <row r="162" spans="1:14" x14ac:dyDescent="0.2">
      <c r="A162" s="43"/>
      <c r="B162" s="44"/>
      <c r="C162" s="44"/>
      <c r="D162" s="45"/>
      <c r="E162" s="35" t="str">
        <f>IF(D162="","",Portada!$C$11-YEAR(D162))</f>
        <v/>
      </c>
      <c r="F162" s="44"/>
      <c r="G162" s="46"/>
      <c r="H162" s="46"/>
      <c r="I162" s="47"/>
      <c r="J162" s="44"/>
      <c r="K162" s="44"/>
      <c r="L162" s="44"/>
      <c r="M162" s="23"/>
      <c r="N162" s="23" t="str">
        <f t="shared" si="2"/>
        <v/>
      </c>
    </row>
    <row r="163" spans="1:14" x14ac:dyDescent="0.2">
      <c r="A163" s="43"/>
      <c r="B163" s="44"/>
      <c r="C163" s="44"/>
      <c r="D163" s="45"/>
      <c r="E163" s="35" t="str">
        <f>IF(D163="","",Portada!$C$11-YEAR(D163))</f>
        <v/>
      </c>
      <c r="F163" s="44"/>
      <c r="G163" s="46"/>
      <c r="H163" s="46"/>
      <c r="I163" s="47"/>
      <c r="J163" s="44"/>
      <c r="K163" s="44"/>
      <c r="L163" s="44"/>
      <c r="M163" s="23"/>
      <c r="N163" s="23" t="str">
        <f t="shared" si="2"/>
        <v/>
      </c>
    </row>
    <row r="164" spans="1:14" x14ac:dyDescent="0.2">
      <c r="A164" s="43"/>
      <c r="B164" s="44"/>
      <c r="C164" s="44"/>
      <c r="D164" s="45"/>
      <c r="E164" s="35" t="str">
        <f>IF(D164="","",Portada!$C$11-YEAR(D164))</f>
        <v/>
      </c>
      <c r="F164" s="44"/>
      <c r="G164" s="46"/>
      <c r="H164" s="46"/>
      <c r="I164" s="47"/>
      <c r="J164" s="44"/>
      <c r="K164" s="44"/>
      <c r="L164" s="44"/>
      <c r="M164" s="23"/>
      <c r="N164" s="23" t="str">
        <f t="shared" si="2"/>
        <v/>
      </c>
    </row>
    <row r="165" spans="1:14" x14ac:dyDescent="0.2">
      <c r="A165" s="43"/>
      <c r="B165" s="44"/>
      <c r="C165" s="44"/>
      <c r="D165" s="45"/>
      <c r="E165" s="35" t="str">
        <f>IF(D165="","",Portada!$C$11-YEAR(D165))</f>
        <v/>
      </c>
      <c r="F165" s="44"/>
      <c r="G165" s="46"/>
      <c r="H165" s="46"/>
      <c r="I165" s="47"/>
      <c r="J165" s="44"/>
      <c r="K165" s="44"/>
      <c r="L165" s="44"/>
      <c r="M165" s="23"/>
      <c r="N165" s="23" t="str">
        <f t="shared" si="2"/>
        <v/>
      </c>
    </row>
    <row r="166" spans="1:14" x14ac:dyDescent="0.2">
      <c r="A166" s="43"/>
      <c r="B166" s="44"/>
      <c r="C166" s="44"/>
      <c r="D166" s="45"/>
      <c r="E166" s="35" t="str">
        <f>IF(D166="","",Portada!$C$11-YEAR(D166))</f>
        <v/>
      </c>
      <c r="F166" s="44"/>
      <c r="G166" s="46"/>
      <c r="H166" s="46"/>
      <c r="I166" s="47"/>
      <c r="J166" s="44"/>
      <c r="K166" s="44"/>
      <c r="L166" s="44"/>
      <c r="M166" s="23"/>
      <c r="N166" s="23" t="str">
        <f t="shared" si="2"/>
        <v/>
      </c>
    </row>
    <row r="167" spans="1:14" x14ac:dyDescent="0.2">
      <c r="A167" s="43"/>
      <c r="B167" s="44"/>
      <c r="C167" s="44"/>
      <c r="D167" s="45"/>
      <c r="E167" s="35" t="str">
        <f>IF(D167="","",Portada!$C$11-YEAR(D167))</f>
        <v/>
      </c>
      <c r="F167" s="44"/>
      <c r="G167" s="46"/>
      <c r="H167" s="46"/>
      <c r="I167" s="47"/>
      <c r="J167" s="44"/>
      <c r="K167" s="44"/>
      <c r="L167" s="44"/>
      <c r="M167" s="23"/>
      <c r="N167" s="23" t="str">
        <f t="shared" si="2"/>
        <v/>
      </c>
    </row>
    <row r="168" spans="1:14" x14ac:dyDescent="0.2">
      <c r="A168" s="43"/>
      <c r="B168" s="44"/>
      <c r="C168" s="44"/>
      <c r="D168" s="45"/>
      <c r="E168" s="35" t="str">
        <f>IF(D168="","",Portada!$C$11-YEAR(D168))</f>
        <v/>
      </c>
      <c r="F168" s="44"/>
      <c r="G168" s="46"/>
      <c r="H168" s="46"/>
      <c r="I168" s="47"/>
      <c r="J168" s="44"/>
      <c r="K168" s="44"/>
      <c r="L168" s="44"/>
      <c r="M168" s="23"/>
      <c r="N168" s="23" t="str">
        <f t="shared" si="2"/>
        <v/>
      </c>
    </row>
    <row r="169" spans="1:14" x14ac:dyDescent="0.2">
      <c r="A169" s="43"/>
      <c r="B169" s="44"/>
      <c r="C169" s="44"/>
      <c r="D169" s="45"/>
      <c r="E169" s="35" t="str">
        <f>IF(D169="","",Portada!$C$11-YEAR(D169))</f>
        <v/>
      </c>
      <c r="F169" s="44"/>
      <c r="G169" s="46"/>
      <c r="H169" s="46"/>
      <c r="I169" s="47"/>
      <c r="J169" s="44"/>
      <c r="K169" s="44"/>
      <c r="L169" s="44"/>
      <c r="M169" s="23"/>
      <c r="N169" s="23" t="str">
        <f t="shared" si="2"/>
        <v/>
      </c>
    </row>
    <row r="170" spans="1:14" x14ac:dyDescent="0.2">
      <c r="A170" s="43"/>
      <c r="B170" s="44"/>
      <c r="C170" s="44"/>
      <c r="D170" s="45"/>
      <c r="E170" s="35" t="str">
        <f>IF(D170="","",Portada!$C$11-YEAR(D170))</f>
        <v/>
      </c>
      <c r="F170" s="44"/>
      <c r="G170" s="46"/>
      <c r="H170" s="46"/>
      <c r="I170" s="47"/>
      <c r="J170" s="44"/>
      <c r="K170" s="44"/>
      <c r="L170" s="44"/>
      <c r="M170" s="23"/>
      <c r="N170" s="23" t="str">
        <f t="shared" si="2"/>
        <v/>
      </c>
    </row>
    <row r="171" spans="1:14" x14ac:dyDescent="0.2">
      <c r="A171" s="43"/>
      <c r="B171" s="44"/>
      <c r="C171" s="44"/>
      <c r="D171" s="45"/>
      <c r="E171" s="35" t="str">
        <f>IF(D171="","",Portada!$C$11-YEAR(D171))</f>
        <v/>
      </c>
      <c r="F171" s="44"/>
      <c r="G171" s="46"/>
      <c r="H171" s="46"/>
      <c r="I171" s="47"/>
      <c r="J171" s="44"/>
      <c r="K171" s="44"/>
      <c r="L171" s="44"/>
      <c r="M171" s="23"/>
      <c r="N171" s="23" t="str">
        <f t="shared" si="2"/>
        <v/>
      </c>
    </row>
    <row r="172" spans="1:14" x14ac:dyDescent="0.2">
      <c r="A172" s="43"/>
      <c r="B172" s="44"/>
      <c r="C172" s="44"/>
      <c r="D172" s="45"/>
      <c r="E172" s="35" t="str">
        <f>IF(D172="","",Portada!$C$11-YEAR(D172))</f>
        <v/>
      </c>
      <c r="F172" s="44"/>
      <c r="G172" s="46"/>
      <c r="H172" s="46"/>
      <c r="I172" s="47"/>
      <c r="J172" s="44"/>
      <c r="K172" s="44"/>
      <c r="L172" s="44"/>
      <c r="M172" s="23"/>
      <c r="N172" s="23" t="str">
        <f t="shared" si="2"/>
        <v/>
      </c>
    </row>
    <row r="173" spans="1:14" x14ac:dyDescent="0.2">
      <c r="A173" s="43"/>
      <c r="B173" s="44"/>
      <c r="C173" s="44"/>
      <c r="D173" s="45"/>
      <c r="E173" s="35" t="str">
        <f>IF(D173="","",Portada!$C$11-YEAR(D173))</f>
        <v/>
      </c>
      <c r="F173" s="44"/>
      <c r="G173" s="46"/>
      <c r="H173" s="46"/>
      <c r="I173" s="47"/>
      <c r="J173" s="44"/>
      <c r="K173" s="44"/>
      <c r="L173" s="44"/>
      <c r="M173" s="23"/>
      <c r="N173" s="23" t="str">
        <f t="shared" si="2"/>
        <v/>
      </c>
    </row>
    <row r="174" spans="1:14" x14ac:dyDescent="0.2">
      <c r="A174" s="43"/>
      <c r="B174" s="44"/>
      <c r="C174" s="44"/>
      <c r="D174" s="45"/>
      <c r="E174" s="35" t="str">
        <f>IF(D174="","",Portada!$C$11-YEAR(D174))</f>
        <v/>
      </c>
      <c r="F174" s="44"/>
      <c r="G174" s="46"/>
      <c r="H174" s="46"/>
      <c r="I174" s="47"/>
      <c r="J174" s="44"/>
      <c r="K174" s="44"/>
      <c r="L174" s="44"/>
      <c r="M174" s="23"/>
      <c r="N174" s="23" t="str">
        <f t="shared" si="2"/>
        <v/>
      </c>
    </row>
    <row r="175" spans="1:14" x14ac:dyDescent="0.2">
      <c r="A175" s="43"/>
      <c r="B175" s="44"/>
      <c r="C175" s="44"/>
      <c r="D175" s="45"/>
      <c r="E175" s="35" t="str">
        <f>IF(D175="","",Portada!$C$11-YEAR(D175))</f>
        <v/>
      </c>
      <c r="F175" s="44"/>
      <c r="G175" s="46"/>
      <c r="H175" s="46"/>
      <c r="I175" s="47"/>
      <c r="J175" s="44"/>
      <c r="K175" s="44"/>
      <c r="L175" s="44"/>
      <c r="M175" s="23"/>
      <c r="N175" s="23" t="str">
        <f t="shared" si="2"/>
        <v/>
      </c>
    </row>
    <row r="176" spans="1:14" x14ac:dyDescent="0.2">
      <c r="A176" s="43"/>
      <c r="B176" s="44"/>
      <c r="C176" s="44"/>
      <c r="D176" s="45"/>
      <c r="E176" s="35" t="str">
        <f>IF(D176="","",Portada!$C$11-YEAR(D176))</f>
        <v/>
      </c>
      <c r="F176" s="44"/>
      <c r="G176" s="46"/>
      <c r="H176" s="46"/>
      <c r="I176" s="47"/>
      <c r="J176" s="44"/>
      <c r="K176" s="44"/>
      <c r="L176" s="44"/>
      <c r="M176" s="23"/>
      <c r="N176" s="23" t="str">
        <f t="shared" si="2"/>
        <v/>
      </c>
    </row>
    <row r="177" spans="1:14" x14ac:dyDescent="0.2">
      <c r="A177" s="43"/>
      <c r="B177" s="44"/>
      <c r="C177" s="44"/>
      <c r="D177" s="45"/>
      <c r="E177" s="35" t="str">
        <f>IF(D177="","",Portada!$C$11-YEAR(D177))</f>
        <v/>
      </c>
      <c r="F177" s="44"/>
      <c r="G177" s="46"/>
      <c r="H177" s="46"/>
      <c r="I177" s="47"/>
      <c r="J177" s="44"/>
      <c r="K177" s="44"/>
      <c r="L177" s="44"/>
      <c r="M177" s="23"/>
      <c r="N177" s="23" t="str">
        <f t="shared" si="2"/>
        <v/>
      </c>
    </row>
    <row r="178" spans="1:14" x14ac:dyDescent="0.2">
      <c r="A178" s="43"/>
      <c r="B178" s="44"/>
      <c r="C178" s="44"/>
      <c r="D178" s="45"/>
      <c r="E178" s="35" t="str">
        <f>IF(D178="","",Portada!$C$11-YEAR(D178))</f>
        <v/>
      </c>
      <c r="F178" s="44"/>
      <c r="G178" s="46"/>
      <c r="H178" s="46"/>
      <c r="I178" s="47"/>
      <c r="J178" s="44"/>
      <c r="K178" s="44"/>
      <c r="L178" s="44"/>
      <c r="M178" s="23"/>
      <c r="N178" s="23" t="str">
        <f t="shared" si="2"/>
        <v/>
      </c>
    </row>
    <row r="179" spans="1:14" x14ac:dyDescent="0.2">
      <c r="A179" s="43"/>
      <c r="B179" s="44"/>
      <c r="C179" s="44"/>
      <c r="D179" s="45"/>
      <c r="E179" s="35" t="str">
        <f>IF(D179="","",Portada!$C$11-YEAR(D179))</f>
        <v/>
      </c>
      <c r="F179" s="44"/>
      <c r="G179" s="46"/>
      <c r="H179" s="46"/>
      <c r="I179" s="47"/>
      <c r="J179" s="44"/>
      <c r="K179" s="44"/>
      <c r="L179" s="44"/>
      <c r="M179" s="23"/>
      <c r="N179" s="23" t="str">
        <f t="shared" si="2"/>
        <v/>
      </c>
    </row>
    <row r="180" spans="1:14" x14ac:dyDescent="0.2">
      <c r="A180" s="43"/>
      <c r="B180" s="44"/>
      <c r="C180" s="44"/>
      <c r="D180" s="45"/>
      <c r="E180" s="35" t="str">
        <f>IF(D180="","",Portada!$C$11-YEAR(D180))</f>
        <v/>
      </c>
      <c r="F180" s="44"/>
      <c r="G180" s="46"/>
      <c r="H180" s="46"/>
      <c r="I180" s="47"/>
      <c r="J180" s="44"/>
      <c r="K180" s="44"/>
      <c r="L180" s="44"/>
      <c r="M180" s="23"/>
      <c r="N180" s="23" t="str">
        <f t="shared" si="2"/>
        <v/>
      </c>
    </row>
    <row r="181" spans="1:14" x14ac:dyDescent="0.2">
      <c r="A181" s="43"/>
      <c r="B181" s="44"/>
      <c r="C181" s="44"/>
      <c r="D181" s="45"/>
      <c r="E181" s="35" t="str">
        <f>IF(D181="","",Portada!$C$11-YEAR(D181))</f>
        <v/>
      </c>
      <c r="F181" s="44"/>
      <c r="G181" s="46"/>
      <c r="H181" s="46"/>
      <c r="I181" s="47"/>
      <c r="J181" s="44"/>
      <c r="K181" s="44"/>
      <c r="L181" s="44"/>
      <c r="M181" s="23"/>
      <c r="N181" s="23" t="str">
        <f t="shared" si="2"/>
        <v/>
      </c>
    </row>
    <row r="182" spans="1:14" x14ac:dyDescent="0.2">
      <c r="A182" s="43"/>
      <c r="B182" s="44"/>
      <c r="C182" s="44"/>
      <c r="D182" s="45"/>
      <c r="E182" s="35" t="str">
        <f>IF(D182="","",Portada!$C$11-YEAR(D182))</f>
        <v/>
      </c>
      <c r="F182" s="44"/>
      <c r="G182" s="46"/>
      <c r="H182" s="46"/>
      <c r="I182" s="47"/>
      <c r="J182" s="44"/>
      <c r="K182" s="44"/>
      <c r="L182" s="44"/>
      <c r="M182" s="23"/>
      <c r="N182" s="23" t="str">
        <f t="shared" si="2"/>
        <v/>
      </c>
    </row>
    <row r="183" spans="1:14" x14ac:dyDescent="0.2">
      <c r="A183" s="43"/>
      <c r="B183" s="44"/>
      <c r="C183" s="44"/>
      <c r="D183" s="45"/>
      <c r="E183" s="35" t="str">
        <f>IF(D183="","",Portada!$C$11-YEAR(D183))</f>
        <v/>
      </c>
      <c r="F183" s="44"/>
      <c r="G183" s="46"/>
      <c r="H183" s="46"/>
      <c r="I183" s="47"/>
      <c r="J183" s="44"/>
      <c r="K183" s="44"/>
      <c r="L183" s="44"/>
      <c r="M183" s="23"/>
      <c r="N183" s="23" t="str">
        <f t="shared" si="2"/>
        <v/>
      </c>
    </row>
    <row r="184" spans="1:14" x14ac:dyDescent="0.2">
      <c r="A184" s="43"/>
      <c r="B184" s="44"/>
      <c r="C184" s="44"/>
      <c r="D184" s="45"/>
      <c r="E184" s="35" t="str">
        <f>IF(D184="","",Portada!$C$11-YEAR(D184))</f>
        <v/>
      </c>
      <c r="F184" s="44"/>
      <c r="G184" s="46"/>
      <c r="H184" s="46"/>
      <c r="I184" s="47"/>
      <c r="J184" s="44"/>
      <c r="K184" s="44"/>
      <c r="L184" s="44"/>
      <c r="M184" s="23"/>
      <c r="N184" s="23" t="str">
        <f t="shared" si="2"/>
        <v/>
      </c>
    </row>
    <row r="185" spans="1:14" x14ac:dyDescent="0.2">
      <c r="A185" s="43"/>
      <c r="B185" s="44"/>
      <c r="C185" s="44"/>
      <c r="D185" s="45"/>
      <c r="E185" s="35" t="str">
        <f>IF(D185="","",Portada!$C$11-YEAR(D185))</f>
        <v/>
      </c>
      <c r="F185" s="44"/>
      <c r="G185" s="46"/>
      <c r="H185" s="46"/>
      <c r="I185" s="47"/>
      <c r="J185" s="44"/>
      <c r="K185" s="44"/>
      <c r="L185" s="44"/>
      <c r="M185" s="23"/>
      <c r="N185" s="23" t="str">
        <f t="shared" si="2"/>
        <v/>
      </c>
    </row>
    <row r="186" spans="1:14" x14ac:dyDescent="0.2">
      <c r="A186" s="43"/>
      <c r="B186" s="44"/>
      <c r="C186" s="44"/>
      <c r="D186" s="45"/>
      <c r="E186" s="35" t="str">
        <f>IF(D186="","",Portada!$C$11-YEAR(D186))</f>
        <v/>
      </c>
      <c r="F186" s="44"/>
      <c r="G186" s="46"/>
      <c r="H186" s="46"/>
      <c r="I186" s="47"/>
      <c r="J186" s="44"/>
      <c r="K186" s="44"/>
      <c r="L186" s="44"/>
      <c r="M186" s="23"/>
      <c r="N186" s="23" t="str">
        <f t="shared" si="2"/>
        <v/>
      </c>
    </row>
    <row r="187" spans="1:14" x14ac:dyDescent="0.2">
      <c r="A187" s="43"/>
      <c r="B187" s="44"/>
      <c r="C187" s="44"/>
      <c r="D187" s="45"/>
      <c r="E187" s="35" t="str">
        <f>IF(D187="","",Portada!$C$11-YEAR(D187))</f>
        <v/>
      </c>
      <c r="F187" s="44"/>
      <c r="G187" s="46"/>
      <c r="H187" s="46"/>
      <c r="I187" s="47"/>
      <c r="J187" s="44"/>
      <c r="K187" s="44"/>
      <c r="L187" s="44"/>
      <c r="M187" s="23"/>
      <c r="N187" s="23" t="str">
        <f t="shared" si="2"/>
        <v/>
      </c>
    </row>
    <row r="188" spans="1:14" x14ac:dyDescent="0.2">
      <c r="A188" s="43"/>
      <c r="B188" s="44"/>
      <c r="C188" s="44"/>
      <c r="D188" s="45"/>
      <c r="E188" s="35" t="str">
        <f>IF(D188="","",Portada!$C$11-YEAR(D188))</f>
        <v/>
      </c>
      <c r="F188" s="44"/>
      <c r="G188" s="46"/>
      <c r="H188" s="46"/>
      <c r="I188" s="47"/>
      <c r="J188" s="44"/>
      <c r="K188" s="44"/>
      <c r="L188" s="44"/>
      <c r="M188" s="23"/>
      <c r="N188" s="23" t="str">
        <f t="shared" si="2"/>
        <v/>
      </c>
    </row>
    <row r="189" spans="1:14" x14ac:dyDescent="0.2">
      <c r="A189" s="43"/>
      <c r="B189" s="44"/>
      <c r="C189" s="44"/>
      <c r="D189" s="45"/>
      <c r="E189" s="35" t="str">
        <f>IF(D189="","",Portada!$C$11-YEAR(D189))</f>
        <v/>
      </c>
      <c r="F189" s="44"/>
      <c r="G189" s="46"/>
      <c r="H189" s="46"/>
      <c r="I189" s="47"/>
      <c r="J189" s="44"/>
      <c r="K189" s="44"/>
      <c r="L189" s="44"/>
      <c r="M189" s="23"/>
      <c r="N189" s="23" t="str">
        <f t="shared" si="2"/>
        <v/>
      </c>
    </row>
    <row r="190" spans="1:14" x14ac:dyDescent="0.2">
      <c r="A190" s="43"/>
      <c r="B190" s="44"/>
      <c r="C190" s="44"/>
      <c r="D190" s="45"/>
      <c r="E190" s="35" t="str">
        <f>IF(D190="","",Portada!$C$11-YEAR(D190))</f>
        <v/>
      </c>
      <c r="F190" s="44"/>
      <c r="G190" s="46"/>
      <c r="H190" s="46"/>
      <c r="I190" s="47"/>
      <c r="J190" s="44"/>
      <c r="K190" s="44"/>
      <c r="L190" s="44"/>
      <c r="M190" s="23"/>
      <c r="N190" s="23" t="str">
        <f t="shared" si="2"/>
        <v/>
      </c>
    </row>
    <row r="191" spans="1:14" x14ac:dyDescent="0.2">
      <c r="A191" s="43"/>
      <c r="B191" s="44"/>
      <c r="C191" s="44"/>
      <c r="D191" s="45"/>
      <c r="E191" s="35" t="str">
        <f>IF(D191="","",Portada!$C$11-YEAR(D191))</f>
        <v/>
      </c>
      <c r="F191" s="44"/>
      <c r="G191" s="46"/>
      <c r="H191" s="46"/>
      <c r="I191" s="47"/>
      <c r="J191" s="44"/>
      <c r="K191" s="44"/>
      <c r="L191" s="44"/>
      <c r="M191" s="23"/>
      <c r="N191" s="23" t="str">
        <f t="shared" si="2"/>
        <v/>
      </c>
    </row>
    <row r="192" spans="1:14" x14ac:dyDescent="0.2">
      <c r="A192" s="43"/>
      <c r="B192" s="44"/>
      <c r="C192" s="44"/>
      <c r="D192" s="45"/>
      <c r="E192" s="35" t="str">
        <f>IF(D192="","",Portada!$C$11-YEAR(D192))</f>
        <v/>
      </c>
      <c r="F192" s="44"/>
      <c r="G192" s="46"/>
      <c r="H192" s="46"/>
      <c r="I192" s="47"/>
      <c r="J192" s="44"/>
      <c r="K192" s="44"/>
      <c r="L192" s="44"/>
      <c r="M192" s="23"/>
      <c r="N192" s="23" t="str">
        <f t="shared" si="2"/>
        <v/>
      </c>
    </row>
    <row r="193" spans="1:14" x14ac:dyDescent="0.2">
      <c r="A193" s="43"/>
      <c r="B193" s="44"/>
      <c r="C193" s="44"/>
      <c r="D193" s="45"/>
      <c r="E193" s="35" t="str">
        <f>IF(D193="","",Portada!$C$11-YEAR(D193))</f>
        <v/>
      </c>
      <c r="F193" s="44"/>
      <c r="G193" s="46"/>
      <c r="H193" s="46"/>
      <c r="I193" s="47"/>
      <c r="J193" s="44"/>
      <c r="K193" s="44"/>
      <c r="L193" s="44"/>
      <c r="M193" s="23"/>
      <c r="N193" s="23" t="str">
        <f t="shared" si="2"/>
        <v/>
      </c>
    </row>
    <row r="194" spans="1:14" x14ac:dyDescent="0.2">
      <c r="A194" s="43"/>
      <c r="B194" s="44"/>
      <c r="C194" s="44"/>
      <c r="D194" s="45"/>
      <c r="E194" s="35" t="str">
        <f>IF(D194="","",Portada!$C$11-YEAR(D194))</f>
        <v/>
      </c>
      <c r="F194" s="44"/>
      <c r="G194" s="46"/>
      <c r="H194" s="46"/>
      <c r="I194" s="47"/>
      <c r="J194" s="44"/>
      <c r="K194" s="44"/>
      <c r="L194" s="44"/>
      <c r="M194" s="23"/>
      <c r="N194" s="23" t="str">
        <f t="shared" si="2"/>
        <v/>
      </c>
    </row>
    <row r="195" spans="1:14" x14ac:dyDescent="0.2">
      <c r="A195" s="43"/>
      <c r="B195" s="44"/>
      <c r="C195" s="44"/>
      <c r="D195" s="45"/>
      <c r="E195" s="35" t="str">
        <f>IF(D195="","",Portada!$C$11-YEAR(D195))</f>
        <v/>
      </c>
      <c r="F195" s="44"/>
      <c r="G195" s="46"/>
      <c r="H195" s="46"/>
      <c r="I195" s="47"/>
      <c r="J195" s="44"/>
      <c r="K195" s="44"/>
      <c r="L195" s="44"/>
      <c r="M195" s="23"/>
      <c r="N195" s="23" t="str">
        <f t="shared" si="2"/>
        <v/>
      </c>
    </row>
    <row r="196" spans="1:14" x14ac:dyDescent="0.2">
      <c r="A196" s="43"/>
      <c r="B196" s="44"/>
      <c r="C196" s="44"/>
      <c r="D196" s="45"/>
      <c r="E196" s="35" t="str">
        <f>IF(D196="","",Portada!$C$11-YEAR(D196))</f>
        <v/>
      </c>
      <c r="F196" s="44"/>
      <c r="G196" s="46"/>
      <c r="H196" s="46"/>
      <c r="I196" s="47"/>
      <c r="J196" s="44"/>
      <c r="K196" s="44"/>
      <c r="L196" s="44"/>
      <c r="M196" s="23"/>
      <c r="N196" s="23" t="str">
        <f t="shared" si="2"/>
        <v/>
      </c>
    </row>
    <row r="197" spans="1:14" x14ac:dyDescent="0.2">
      <c r="A197" s="43"/>
      <c r="B197" s="44"/>
      <c r="C197" s="44"/>
      <c r="D197" s="45"/>
      <c r="E197" s="35" t="str">
        <f>IF(D197="","",Portada!$C$11-YEAR(D197))</f>
        <v/>
      </c>
      <c r="F197" s="44"/>
      <c r="G197" s="46"/>
      <c r="H197" s="46"/>
      <c r="I197" s="47"/>
      <c r="J197" s="44"/>
      <c r="K197" s="44"/>
      <c r="L197" s="44"/>
      <c r="M197" s="23"/>
      <c r="N197" s="23" t="str">
        <f t="shared" si="2"/>
        <v/>
      </c>
    </row>
    <row r="198" spans="1:14" x14ac:dyDescent="0.2">
      <c r="A198" s="43"/>
      <c r="B198" s="44"/>
      <c r="C198" s="44"/>
      <c r="D198" s="45"/>
      <c r="E198" s="35" t="str">
        <f>IF(D198="","",Portada!$C$11-YEAR(D198))</f>
        <v/>
      </c>
      <c r="F198" s="44"/>
      <c r="G198" s="46"/>
      <c r="H198" s="46"/>
      <c r="I198" s="47"/>
      <c r="J198" s="44"/>
      <c r="K198" s="44"/>
      <c r="L198" s="44"/>
      <c r="M198" s="23"/>
      <c r="N198" s="23" t="str">
        <f t="shared" ref="N198:N200" si="3">IF($A198="","",IF(ISNUMBER(SEARCH("EPM",$H198)),IF($E198&lt;18,"N1","N3"),IF($E198&lt;12,"N2","N4")))</f>
        <v/>
      </c>
    </row>
    <row r="199" spans="1:14" x14ac:dyDescent="0.2">
      <c r="A199" s="43"/>
      <c r="B199" s="44"/>
      <c r="C199" s="44"/>
      <c r="D199" s="45"/>
      <c r="E199" s="35" t="str">
        <f>IF(D199="","",Portada!$C$11-YEAR(D199))</f>
        <v/>
      </c>
      <c r="F199" s="44"/>
      <c r="G199" s="46"/>
      <c r="H199" s="46"/>
      <c r="I199" s="47"/>
      <c r="J199" s="44"/>
      <c r="K199" s="44"/>
      <c r="L199" s="44"/>
      <c r="M199" s="23"/>
      <c r="N199" s="23" t="str">
        <f t="shared" si="3"/>
        <v/>
      </c>
    </row>
    <row r="200" spans="1:14" x14ac:dyDescent="0.2">
      <c r="A200" s="43"/>
      <c r="B200" s="44"/>
      <c r="C200" s="44"/>
      <c r="D200" s="45"/>
      <c r="E200" s="35" t="str">
        <f>IF(D200="","",Portada!$C$11-YEAR(D200))</f>
        <v/>
      </c>
      <c r="F200" s="44"/>
      <c r="G200" s="46"/>
      <c r="H200" s="46"/>
      <c r="I200" s="47"/>
      <c r="J200" s="44"/>
      <c r="K200" s="44"/>
      <c r="L200" s="44"/>
      <c r="M200" s="23"/>
      <c r="N200" s="23" t="str">
        <f t="shared" si="3"/>
        <v/>
      </c>
    </row>
  </sheetData>
  <sheetProtection sheet="1" objects="1" scenarios="1"/>
  <dataValidations count="4">
    <dataValidation type="list" allowBlank="1" showInputMessage="1" showErrorMessage="1" sqref="F5:F200" xr:uid="{5FC50B03-2C72-E749-A90F-ACDF02555340}">
      <formula1>Especialidades</formula1>
    </dataValidation>
    <dataValidation type="list" allowBlank="1" showInputMessage="1" showErrorMessage="1" sqref="G5:G200 H5:H200" xr:uid="{61DF3290-6AC4-FA4D-968A-57ADFA86B938}">
      <formula1>Cursos</formula1>
    </dataValidation>
    <dataValidation type="list" allowBlank="1" showInputMessage="1" showErrorMessage="1" sqref="L5:L200" xr:uid="{8758FD84-2DEE-A642-A436-30A5BBFF8F6D}">
      <formula1>"Ordinaria,Extraordinaria"</formula1>
    </dataValidation>
    <dataValidation type="decimal" allowBlank="1" showInputMessage="1" showErrorMessage="1" errorTitle="Calificación no válida" error="Introduce un número entre 0 y 10 (con decimales usando la coma, p. ej. 5,4). No se admite texto." promptTitle="Nota media" prompt="Número de 0 a 10. Usa la coma como separador decimal (5,4)." sqref="I5:I200" xr:uid="{93D3AAA5-900F-0046-98CC-9DE4DE701252}">
      <formula1>0</formula1>
      <formula2>10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4D8A-1CC7-A64A-BB1B-196B35D67838}">
  <dimension ref="A1:M200"/>
  <sheetViews>
    <sheetView workbookViewId="0">
      <pane ySplit="4" topLeftCell="A5" activePane="bottomLeft" state="frozen"/>
      <selection pane="bottomLeft" activeCell="L5" sqref="L5"/>
    </sheetView>
  </sheetViews>
  <sheetFormatPr baseColWidth="10" defaultColWidth="11" defaultRowHeight="16" x14ac:dyDescent="0.2"/>
  <cols>
    <col min="1" max="1" width="13.33203125" style="8" customWidth="1"/>
    <col min="2" max="2" width="20" customWidth="1"/>
    <col min="3" max="3" width="15" customWidth="1"/>
    <col min="4" max="4" width="15.83203125" customWidth="1"/>
    <col min="5" max="5" width="13.33203125" customWidth="1"/>
    <col min="6" max="6" width="15.83203125" customWidth="1"/>
    <col min="7" max="7" width="16.6640625" customWidth="1"/>
    <col min="8" max="8" width="25" customWidth="1"/>
    <col min="9" max="9" width="13.33203125" style="3" customWidth="1"/>
    <col min="10" max="11" width="33.33203125" customWidth="1"/>
    <col min="12" max="12" width="20" customWidth="1"/>
    <col min="13" max="13" width="16.6640625" customWidth="1"/>
  </cols>
  <sheetData>
    <row r="1" spans="1:13" ht="20" x14ac:dyDescent="0.25">
      <c r="A1" s="19">
        <f>Portada!$C$10</f>
      </c>
      <c r="B1" s="9"/>
      <c r="C1" s="9"/>
      <c r="D1" s="9"/>
      <c r="E1" s="9"/>
      <c r="F1" s="9"/>
      <c r="G1" s="9"/>
      <c r="H1" s="9"/>
      <c r="I1" s="20"/>
      <c r="J1" s="9"/>
      <c r="K1" s="9"/>
      <c r="L1" s="9"/>
      <c r="M1" s="9"/>
    </row>
    <row r="2" spans="1:13" x14ac:dyDescent="0.2">
      <c r="A2" s="21">
        <f>"Cambio de especialidad en 2 EEM (1ª Adjudicación) — Curso "&amp;Portada!$C$11</f>
      </c>
      <c r="B2" s="9"/>
      <c r="C2" s="9"/>
      <c r="D2" s="9"/>
      <c r="E2" s="9"/>
      <c r="F2" s="9"/>
      <c r="G2" s="9"/>
      <c r="H2" s="9"/>
      <c r="I2" s="20"/>
      <c r="J2" s="9"/>
      <c r="K2" s="9"/>
      <c r="L2" s="9"/>
      <c r="M2" s="9"/>
    </row>
    <row r="3" spans="1:13" x14ac:dyDescent="0.2">
      <c r="A3" s="22" t="s">
        <v>68</v>
      </c>
      <c r="B3" s="9"/>
      <c r="C3" s="9"/>
      <c r="D3" s="9"/>
      <c r="E3" s="9"/>
      <c r="F3" s="9"/>
      <c r="G3" s="9"/>
      <c r="H3" s="9"/>
      <c r="I3" s="20"/>
      <c r="J3" s="9"/>
      <c r="K3" s="9"/>
      <c r="L3" s="9"/>
      <c r="M3" s="9"/>
    </row>
    <row r="4" spans="1:13" x14ac:dyDescent="0.2">
      <c r="A4" s="4" t="s">
        <v>53</v>
      </c>
      <c r="B4" s="5" t="s">
        <v>54</v>
      </c>
      <c r="C4" s="5" t="s">
        <v>55</v>
      </c>
      <c r="D4" s="5" t="s">
        <v>56</v>
      </c>
      <c r="E4" s="6" t="s">
        <v>57</v>
      </c>
      <c r="F4" s="5" t="s">
        <v>59</v>
      </c>
      <c r="G4" s="5" t="s">
        <v>60</v>
      </c>
      <c r="H4" s="5" t="s">
        <v>69</v>
      </c>
      <c r="I4" s="7" t="s">
        <v>61</v>
      </c>
      <c r="J4" s="5" t="s">
        <v>70</v>
      </c>
      <c r="K4" s="5" t="s">
        <v>64</v>
      </c>
      <c r="L4" s="6" t="s">
        <v>65</v>
      </c>
      <c r="M4" s="6" t="s">
        <v>66</v>
      </c>
    </row>
    <row r="5" spans="1:13" x14ac:dyDescent="0.2">
      <c r="A5" s="38"/>
      <c r="B5" s="39"/>
      <c r="C5" s="39"/>
      <c r="D5" s="40"/>
      <c r="E5" s="35" t="str">
        <f>IF(D5="","",Portada!$C$11-YEAR(D5))</f>
        <v/>
      </c>
      <c r="F5" s="41"/>
      <c r="G5" s="41"/>
      <c r="H5" s="39"/>
      <c r="I5" s="42"/>
      <c r="J5" s="39"/>
      <c r="K5" s="39"/>
      <c r="L5" s="23"/>
      <c r="M5" s="23"/>
    </row>
    <row r="6" spans="1:13" x14ac:dyDescent="0.2">
      <c r="A6" s="43"/>
      <c r="B6" s="44"/>
      <c r="C6" s="44"/>
      <c r="D6" s="45"/>
      <c r="E6" s="35" t="str">
        <f>IF(D6="","",Portada!$C$11-YEAR(D6))</f>
        <v/>
      </c>
      <c r="F6" s="46"/>
      <c r="G6" s="46"/>
      <c r="H6" s="44"/>
      <c r="I6" s="47"/>
      <c r="J6" s="44"/>
      <c r="K6" s="44"/>
      <c r="L6" s="23"/>
      <c r="M6" s="23"/>
    </row>
    <row r="7" spans="1:13" x14ac:dyDescent="0.2">
      <c r="A7" s="43"/>
      <c r="B7" s="44"/>
      <c r="C7" s="44"/>
      <c r="D7" s="45"/>
      <c r="E7" s="35" t="str">
        <f>IF(D7="","",Portada!$C$11-YEAR(D7))</f>
        <v/>
      </c>
      <c r="F7" s="46"/>
      <c r="G7" s="46"/>
      <c r="H7" s="44"/>
      <c r="I7" s="47"/>
      <c r="J7" s="44"/>
      <c r="K7" s="44"/>
      <c r="L7" s="23"/>
      <c r="M7" s="23"/>
    </row>
    <row r="8" spans="1:13" x14ac:dyDescent="0.2">
      <c r="A8" s="43"/>
      <c r="B8" s="44"/>
      <c r="C8" s="44"/>
      <c r="D8" s="45"/>
      <c r="E8" s="35" t="str">
        <f>IF(D8="","",Portada!$C$11-YEAR(D8))</f>
        <v/>
      </c>
      <c r="F8" s="46"/>
      <c r="G8" s="46"/>
      <c r="H8" s="44"/>
      <c r="I8" s="47"/>
      <c r="J8" s="44"/>
      <c r="K8" s="44"/>
      <c r="L8" s="23"/>
      <c r="M8" s="23"/>
    </row>
    <row r="9" spans="1:13" x14ac:dyDescent="0.2">
      <c r="A9" s="43"/>
      <c r="B9" s="44"/>
      <c r="C9" s="44"/>
      <c r="D9" s="45"/>
      <c r="E9" s="35" t="str">
        <f>IF(D9="","",Portada!$C$11-YEAR(D9))</f>
        <v/>
      </c>
      <c r="F9" s="46"/>
      <c r="G9" s="46"/>
      <c r="H9" s="44"/>
      <c r="I9" s="47"/>
      <c r="J9" s="44"/>
      <c r="K9" s="44"/>
      <c r="L9" s="23"/>
      <c r="M9" s="23"/>
    </row>
    <row r="10" spans="1:13" x14ac:dyDescent="0.2">
      <c r="A10" s="43"/>
      <c r="B10" s="44"/>
      <c r="C10" s="44"/>
      <c r="D10" s="45"/>
      <c r="E10" s="35" t="str">
        <f>IF(D10="","",Portada!$C$11-YEAR(D10))</f>
        <v/>
      </c>
      <c r="F10" s="46"/>
      <c r="G10" s="46"/>
      <c r="H10" s="44"/>
      <c r="I10" s="47"/>
      <c r="J10" s="44"/>
      <c r="K10" s="44"/>
      <c r="L10" s="23"/>
      <c r="M10" s="23"/>
    </row>
    <row r="11" spans="1:13" x14ac:dyDescent="0.2">
      <c r="A11" s="43"/>
      <c r="B11" s="44"/>
      <c r="C11" s="44"/>
      <c r="D11" s="45"/>
      <c r="E11" s="35" t="str">
        <f>IF(D11="","",Portada!$C$11-YEAR(D11))</f>
        <v/>
      </c>
      <c r="F11" s="46"/>
      <c r="G11" s="46"/>
      <c r="H11" s="44"/>
      <c r="I11" s="47"/>
      <c r="J11" s="44"/>
      <c r="K11" s="44"/>
      <c r="L11" s="23"/>
      <c r="M11" s="23"/>
    </row>
    <row r="12" spans="1:13" x14ac:dyDescent="0.2">
      <c r="A12" s="43"/>
      <c r="B12" s="44"/>
      <c r="C12" s="44"/>
      <c r="D12" s="45"/>
      <c r="E12" s="35" t="str">
        <f>IF(D12="","",Portada!$C$11-YEAR(D12))</f>
        <v/>
      </c>
      <c r="F12" s="46"/>
      <c r="G12" s="46"/>
      <c r="H12" s="44"/>
      <c r="I12" s="47"/>
      <c r="J12" s="44"/>
      <c r="K12" s="44"/>
      <c r="L12" s="23"/>
      <c r="M12" s="23"/>
    </row>
    <row r="13" spans="1:13" x14ac:dyDescent="0.2">
      <c r="A13" s="43"/>
      <c r="B13" s="44"/>
      <c r="C13" s="44"/>
      <c r="D13" s="45"/>
      <c r="E13" s="35" t="str">
        <f>IF(D13="","",Portada!$C$11-YEAR(D13))</f>
        <v/>
      </c>
      <c r="F13" s="46"/>
      <c r="G13" s="46"/>
      <c r="H13" s="44"/>
      <c r="I13" s="47"/>
      <c r="J13" s="44"/>
      <c r="K13" s="44"/>
      <c r="L13" s="23"/>
      <c r="M13" s="23"/>
    </row>
    <row r="14" spans="1:13" x14ac:dyDescent="0.2">
      <c r="A14" s="43"/>
      <c r="B14" s="44"/>
      <c r="C14" s="44"/>
      <c r="D14" s="45"/>
      <c r="E14" s="35" t="str">
        <f>IF(D14="","",Portada!$C$11-YEAR(D14))</f>
        <v/>
      </c>
      <c r="F14" s="46"/>
      <c r="G14" s="46"/>
      <c r="H14" s="44"/>
      <c r="I14" s="47"/>
      <c r="J14" s="44"/>
      <c r="K14" s="44"/>
      <c r="L14" s="23"/>
      <c r="M14" s="23"/>
    </row>
    <row r="15" spans="1:13" x14ac:dyDescent="0.2">
      <c r="A15" s="43"/>
      <c r="B15" s="44"/>
      <c r="C15" s="44"/>
      <c r="D15" s="45"/>
      <c r="E15" s="35" t="str">
        <f>IF(D15="","",Portada!$C$11-YEAR(D15))</f>
        <v/>
      </c>
      <c r="F15" s="46"/>
      <c r="G15" s="46"/>
      <c r="H15" s="44"/>
      <c r="I15" s="47"/>
      <c r="J15" s="44"/>
      <c r="K15" s="44"/>
      <c r="L15" s="23"/>
      <c r="M15" s="23"/>
    </row>
    <row r="16" spans="1:13" x14ac:dyDescent="0.2">
      <c r="A16" s="43"/>
      <c r="B16" s="44"/>
      <c r="C16" s="44"/>
      <c r="D16" s="45"/>
      <c r="E16" s="35" t="str">
        <f>IF(D16="","",Portada!$C$11-YEAR(D16))</f>
        <v/>
      </c>
      <c r="F16" s="46"/>
      <c r="G16" s="46"/>
      <c r="H16" s="44"/>
      <c r="I16" s="47"/>
      <c r="J16" s="44"/>
      <c r="K16" s="44"/>
      <c r="L16" s="23"/>
      <c r="M16" s="23"/>
    </row>
    <row r="17" spans="1:13" x14ac:dyDescent="0.2">
      <c r="A17" s="43"/>
      <c r="B17" s="44"/>
      <c r="C17" s="44"/>
      <c r="D17" s="45"/>
      <c r="E17" s="35" t="str">
        <f>IF(D17="","",Portada!$C$11-YEAR(D17))</f>
        <v/>
      </c>
      <c r="F17" s="46"/>
      <c r="G17" s="46"/>
      <c r="H17" s="44"/>
      <c r="I17" s="47"/>
      <c r="J17" s="44"/>
      <c r="K17" s="44"/>
      <c r="L17" s="23"/>
      <c r="M17" s="23"/>
    </row>
    <row r="18" spans="1:13" x14ac:dyDescent="0.2">
      <c r="A18" s="43"/>
      <c r="B18" s="44"/>
      <c r="C18" s="44"/>
      <c r="D18" s="45"/>
      <c r="E18" s="35" t="str">
        <f>IF(D18="","",Portada!$C$11-YEAR(D18))</f>
        <v/>
      </c>
      <c r="F18" s="46"/>
      <c r="G18" s="46"/>
      <c r="H18" s="44"/>
      <c r="I18" s="47"/>
      <c r="J18" s="44"/>
      <c r="K18" s="44"/>
      <c r="L18" s="23"/>
      <c r="M18" s="23"/>
    </row>
    <row r="19" spans="1:13" x14ac:dyDescent="0.2">
      <c r="A19" s="43"/>
      <c r="B19" s="44"/>
      <c r="C19" s="44"/>
      <c r="D19" s="45"/>
      <c r="E19" s="35" t="str">
        <f>IF(D19="","",Portada!$C$11-YEAR(D19))</f>
        <v/>
      </c>
      <c r="F19" s="46"/>
      <c r="G19" s="46"/>
      <c r="H19" s="44"/>
      <c r="I19" s="47"/>
      <c r="J19" s="44"/>
      <c r="K19" s="44"/>
      <c r="L19" s="23"/>
      <c r="M19" s="23"/>
    </row>
    <row r="20" spans="1:13" x14ac:dyDescent="0.2">
      <c r="A20" s="43"/>
      <c r="B20" s="44"/>
      <c r="C20" s="44"/>
      <c r="D20" s="45"/>
      <c r="E20" s="35" t="str">
        <f>IF(D20="","",Portada!$C$11-YEAR(D20))</f>
        <v/>
      </c>
      <c r="F20" s="46"/>
      <c r="G20" s="46"/>
      <c r="H20" s="44"/>
      <c r="I20" s="47"/>
      <c r="J20" s="44"/>
      <c r="K20" s="44"/>
      <c r="L20" s="23"/>
      <c r="M20" s="23"/>
    </row>
    <row r="21" spans="1:13" x14ac:dyDescent="0.2">
      <c r="A21" s="43"/>
      <c r="B21" s="44"/>
      <c r="C21" s="44"/>
      <c r="D21" s="45"/>
      <c r="E21" s="35" t="str">
        <f>IF(D21="","",Portada!$C$11-YEAR(D21))</f>
        <v/>
      </c>
      <c r="F21" s="46"/>
      <c r="G21" s="46"/>
      <c r="H21" s="44"/>
      <c r="I21" s="47"/>
      <c r="J21" s="44"/>
      <c r="K21" s="44"/>
      <c r="L21" s="23"/>
      <c r="M21" s="23"/>
    </row>
    <row r="22" spans="1:13" x14ac:dyDescent="0.2">
      <c r="A22" s="43"/>
      <c r="B22" s="44"/>
      <c r="C22" s="44"/>
      <c r="D22" s="45"/>
      <c r="E22" s="35" t="str">
        <f>IF(D22="","",Portada!$C$11-YEAR(D22))</f>
        <v/>
      </c>
      <c r="F22" s="46"/>
      <c r="G22" s="46"/>
      <c r="H22" s="44"/>
      <c r="I22" s="47"/>
      <c r="J22" s="44"/>
      <c r="K22" s="44"/>
      <c r="L22" s="23"/>
      <c r="M22" s="23"/>
    </row>
    <row r="23" spans="1:13" x14ac:dyDescent="0.2">
      <c r="A23" s="43"/>
      <c r="B23" s="44"/>
      <c r="C23" s="44"/>
      <c r="D23" s="45"/>
      <c r="E23" s="35" t="str">
        <f>IF(D23="","",Portada!$C$11-YEAR(D23))</f>
        <v/>
      </c>
      <c r="F23" s="46"/>
      <c r="G23" s="46"/>
      <c r="H23" s="44"/>
      <c r="I23" s="47"/>
      <c r="J23" s="44"/>
      <c r="K23" s="44"/>
      <c r="L23" s="23"/>
      <c r="M23" s="23"/>
    </row>
    <row r="24" spans="1:13" x14ac:dyDescent="0.2">
      <c r="A24" s="43"/>
      <c r="B24" s="44"/>
      <c r="C24" s="44"/>
      <c r="D24" s="45"/>
      <c r="E24" s="35" t="str">
        <f>IF(D24="","",Portada!$C$11-YEAR(D24))</f>
        <v/>
      </c>
      <c r="F24" s="46"/>
      <c r="G24" s="46"/>
      <c r="H24" s="44"/>
      <c r="I24" s="47"/>
      <c r="J24" s="44"/>
      <c r="K24" s="44"/>
      <c r="L24" s="23"/>
      <c r="M24" s="23"/>
    </row>
    <row r="25" spans="1:13" x14ac:dyDescent="0.2">
      <c r="A25" s="43"/>
      <c r="B25" s="44"/>
      <c r="C25" s="44"/>
      <c r="D25" s="45"/>
      <c r="E25" s="35" t="str">
        <f>IF(D25="","",Portada!$C$11-YEAR(D25))</f>
        <v/>
      </c>
      <c r="F25" s="46"/>
      <c r="G25" s="46"/>
      <c r="H25" s="44"/>
      <c r="I25" s="47"/>
      <c r="J25" s="44"/>
      <c r="K25" s="44"/>
      <c r="L25" s="23"/>
      <c r="M25" s="23"/>
    </row>
    <row r="26" spans="1:13" x14ac:dyDescent="0.2">
      <c r="A26" s="43"/>
      <c r="B26" s="44"/>
      <c r="C26" s="44"/>
      <c r="D26" s="45"/>
      <c r="E26" s="35" t="str">
        <f>IF(D26="","",Portada!$C$11-YEAR(D26))</f>
        <v/>
      </c>
      <c r="F26" s="46"/>
      <c r="G26" s="46"/>
      <c r="H26" s="44"/>
      <c r="I26" s="47"/>
      <c r="J26" s="44"/>
      <c r="K26" s="44"/>
      <c r="L26" s="23"/>
      <c r="M26" s="23"/>
    </row>
    <row r="27" spans="1:13" x14ac:dyDescent="0.2">
      <c r="A27" s="43"/>
      <c r="B27" s="44"/>
      <c r="C27" s="44"/>
      <c r="D27" s="45"/>
      <c r="E27" s="35" t="str">
        <f>IF(D27="","",Portada!$C$11-YEAR(D27))</f>
        <v/>
      </c>
      <c r="F27" s="46"/>
      <c r="G27" s="46"/>
      <c r="H27" s="44"/>
      <c r="I27" s="47"/>
      <c r="J27" s="44"/>
      <c r="K27" s="44"/>
      <c r="L27" s="23"/>
      <c r="M27" s="23"/>
    </row>
    <row r="28" spans="1:13" x14ac:dyDescent="0.2">
      <c r="A28" s="43"/>
      <c r="B28" s="44"/>
      <c r="C28" s="44"/>
      <c r="D28" s="45"/>
      <c r="E28" s="35" t="str">
        <f>IF(D28="","",Portada!$C$11-YEAR(D28))</f>
        <v/>
      </c>
      <c r="F28" s="46"/>
      <c r="G28" s="46"/>
      <c r="H28" s="44"/>
      <c r="I28" s="47"/>
      <c r="J28" s="44"/>
      <c r="K28" s="44"/>
      <c r="L28" s="23"/>
      <c r="M28" s="23"/>
    </row>
    <row r="29" spans="1:13" x14ac:dyDescent="0.2">
      <c r="A29" s="43"/>
      <c r="B29" s="44"/>
      <c r="C29" s="44"/>
      <c r="D29" s="45"/>
      <c r="E29" s="35" t="str">
        <f>IF(D29="","",Portada!$C$11-YEAR(D29))</f>
        <v/>
      </c>
      <c r="F29" s="46"/>
      <c r="G29" s="46"/>
      <c r="H29" s="44"/>
      <c r="I29" s="47"/>
      <c r="J29" s="44"/>
      <c r="K29" s="44"/>
      <c r="L29" s="23"/>
      <c r="M29" s="23"/>
    </row>
    <row r="30" spans="1:13" x14ac:dyDescent="0.2">
      <c r="A30" s="43"/>
      <c r="B30" s="44"/>
      <c r="C30" s="44"/>
      <c r="D30" s="45"/>
      <c r="E30" s="35" t="str">
        <f>IF(D30="","",Portada!$C$11-YEAR(D30))</f>
        <v/>
      </c>
      <c r="F30" s="46"/>
      <c r="G30" s="46"/>
      <c r="H30" s="44"/>
      <c r="I30" s="47"/>
      <c r="J30" s="44"/>
      <c r="K30" s="44"/>
      <c r="L30" s="23"/>
      <c r="M30" s="23"/>
    </row>
    <row r="31" spans="1:13" x14ac:dyDescent="0.2">
      <c r="A31" s="43"/>
      <c r="B31" s="44"/>
      <c r="C31" s="44"/>
      <c r="D31" s="45"/>
      <c r="E31" s="35" t="str">
        <f>IF(D31="","",Portada!$C$11-YEAR(D31))</f>
        <v/>
      </c>
      <c r="F31" s="46"/>
      <c r="G31" s="46"/>
      <c r="H31" s="44"/>
      <c r="I31" s="47"/>
      <c r="J31" s="44"/>
      <c r="K31" s="44"/>
      <c r="L31" s="23"/>
      <c r="M31" s="23"/>
    </row>
    <row r="32" spans="1:13" x14ac:dyDescent="0.2">
      <c r="A32" s="43"/>
      <c r="B32" s="44"/>
      <c r="C32" s="44"/>
      <c r="D32" s="45"/>
      <c r="E32" s="35" t="str">
        <f>IF(D32="","",Portada!$C$11-YEAR(D32))</f>
        <v/>
      </c>
      <c r="F32" s="46"/>
      <c r="G32" s="46"/>
      <c r="H32" s="44"/>
      <c r="I32" s="47"/>
      <c r="J32" s="44"/>
      <c r="K32" s="44"/>
      <c r="L32" s="23"/>
      <c r="M32" s="23"/>
    </row>
    <row r="33" spans="1:13" x14ac:dyDescent="0.2">
      <c r="A33" s="43"/>
      <c r="B33" s="44"/>
      <c r="C33" s="44"/>
      <c r="D33" s="45"/>
      <c r="E33" s="35" t="str">
        <f>IF(D33="","",Portada!$C$11-YEAR(D33))</f>
        <v/>
      </c>
      <c r="F33" s="46"/>
      <c r="G33" s="46"/>
      <c r="H33" s="44"/>
      <c r="I33" s="47"/>
      <c r="J33" s="44"/>
      <c r="K33" s="44"/>
      <c r="L33" s="23"/>
      <c r="M33" s="23"/>
    </row>
    <row r="34" spans="1:13" x14ac:dyDescent="0.2">
      <c r="A34" s="43"/>
      <c r="B34" s="44"/>
      <c r="C34" s="44"/>
      <c r="D34" s="45"/>
      <c r="E34" s="35" t="str">
        <f>IF(D34="","",Portada!$C$11-YEAR(D34))</f>
        <v/>
      </c>
      <c r="F34" s="46"/>
      <c r="G34" s="46"/>
      <c r="H34" s="44"/>
      <c r="I34" s="47"/>
      <c r="J34" s="44"/>
      <c r="K34" s="44"/>
      <c r="L34" s="23"/>
      <c r="M34" s="23"/>
    </row>
    <row r="35" spans="1:13" x14ac:dyDescent="0.2">
      <c r="A35" s="43"/>
      <c r="B35" s="44"/>
      <c r="C35" s="44"/>
      <c r="D35" s="45"/>
      <c r="E35" s="35" t="str">
        <f>IF(D35="","",Portada!$C$11-YEAR(D35))</f>
        <v/>
      </c>
      <c r="F35" s="46"/>
      <c r="G35" s="46"/>
      <c r="H35" s="44"/>
      <c r="I35" s="47"/>
      <c r="J35" s="44"/>
      <c r="K35" s="44"/>
      <c r="L35" s="23"/>
      <c r="M35" s="23"/>
    </row>
    <row r="36" spans="1:13" x14ac:dyDescent="0.2">
      <c r="A36" s="43"/>
      <c r="B36" s="44"/>
      <c r="C36" s="44"/>
      <c r="D36" s="45"/>
      <c r="E36" s="35" t="str">
        <f>IF(D36="","",Portada!$C$11-YEAR(D36))</f>
        <v/>
      </c>
      <c r="F36" s="46"/>
      <c r="G36" s="46"/>
      <c r="H36" s="44"/>
      <c r="I36" s="47"/>
      <c r="J36" s="44"/>
      <c r="K36" s="44"/>
      <c r="L36" s="23"/>
      <c r="M36" s="23"/>
    </row>
    <row r="37" spans="1:13" x14ac:dyDescent="0.2">
      <c r="A37" s="43"/>
      <c r="B37" s="44"/>
      <c r="C37" s="44"/>
      <c r="D37" s="45"/>
      <c r="E37" s="35" t="str">
        <f>IF(D37="","",Portada!$C$11-YEAR(D37))</f>
        <v/>
      </c>
      <c r="F37" s="46"/>
      <c r="G37" s="46"/>
      <c r="H37" s="44"/>
      <c r="I37" s="47"/>
      <c r="J37" s="44"/>
      <c r="K37" s="44"/>
      <c r="L37" s="23"/>
      <c r="M37" s="23"/>
    </row>
    <row r="38" spans="1:13" x14ac:dyDescent="0.2">
      <c r="A38" s="43"/>
      <c r="B38" s="44"/>
      <c r="C38" s="44"/>
      <c r="D38" s="45"/>
      <c r="E38" s="35" t="str">
        <f>IF(D38="","",Portada!$C$11-YEAR(D38))</f>
        <v/>
      </c>
      <c r="F38" s="46"/>
      <c r="G38" s="46"/>
      <c r="H38" s="44"/>
      <c r="I38" s="47"/>
      <c r="J38" s="44"/>
      <c r="K38" s="44"/>
      <c r="L38" s="23"/>
      <c r="M38" s="23"/>
    </row>
    <row r="39" spans="1:13" x14ac:dyDescent="0.2">
      <c r="A39" s="43"/>
      <c r="B39" s="44"/>
      <c r="C39" s="44"/>
      <c r="D39" s="45"/>
      <c r="E39" s="35" t="str">
        <f>IF(D39="","",Portada!$C$11-YEAR(D39))</f>
        <v/>
      </c>
      <c r="F39" s="46"/>
      <c r="G39" s="46"/>
      <c r="H39" s="44"/>
      <c r="I39" s="47"/>
      <c r="J39" s="44"/>
      <c r="K39" s="44"/>
      <c r="L39" s="23"/>
      <c r="M39" s="23"/>
    </row>
    <row r="40" spans="1:13" x14ac:dyDescent="0.2">
      <c r="A40" s="43"/>
      <c r="B40" s="44"/>
      <c r="C40" s="44"/>
      <c r="D40" s="45"/>
      <c r="E40" s="35" t="str">
        <f>IF(D40="","",Portada!$C$11-YEAR(D40))</f>
        <v/>
      </c>
      <c r="F40" s="46"/>
      <c r="G40" s="46"/>
      <c r="H40" s="44"/>
      <c r="I40" s="47"/>
      <c r="J40" s="44"/>
      <c r="K40" s="44"/>
      <c r="L40" s="23"/>
      <c r="M40" s="23"/>
    </row>
    <row r="41" spans="1:13" x14ac:dyDescent="0.2">
      <c r="A41" s="43"/>
      <c r="B41" s="44"/>
      <c r="C41" s="44"/>
      <c r="D41" s="45"/>
      <c r="E41" s="35" t="str">
        <f>IF(D41="","",Portada!$C$11-YEAR(D41))</f>
        <v/>
      </c>
      <c r="F41" s="46"/>
      <c r="G41" s="46"/>
      <c r="H41" s="44"/>
      <c r="I41" s="47"/>
      <c r="J41" s="44"/>
      <c r="K41" s="44"/>
      <c r="L41" s="23"/>
      <c r="M41" s="23"/>
    </row>
    <row r="42" spans="1:13" x14ac:dyDescent="0.2">
      <c r="A42" s="43"/>
      <c r="B42" s="44"/>
      <c r="C42" s="44"/>
      <c r="D42" s="45"/>
      <c r="E42" s="35" t="str">
        <f>IF(D42="","",Portada!$C$11-YEAR(D42))</f>
        <v/>
      </c>
      <c r="F42" s="46"/>
      <c r="G42" s="46"/>
      <c r="H42" s="44"/>
      <c r="I42" s="47"/>
      <c r="J42" s="44"/>
      <c r="K42" s="44"/>
      <c r="L42" s="23"/>
      <c r="M42" s="23"/>
    </row>
    <row r="43" spans="1:13" x14ac:dyDescent="0.2">
      <c r="A43" s="43"/>
      <c r="B43" s="44"/>
      <c r="C43" s="44"/>
      <c r="D43" s="45"/>
      <c r="E43" s="35" t="str">
        <f>IF(D43="","",Portada!$C$11-YEAR(D43))</f>
        <v/>
      </c>
      <c r="F43" s="46"/>
      <c r="G43" s="46"/>
      <c r="H43" s="44"/>
      <c r="I43" s="47"/>
      <c r="J43" s="44"/>
      <c r="K43" s="44"/>
      <c r="L43" s="23"/>
      <c r="M43" s="23"/>
    </row>
    <row r="44" spans="1:13" x14ac:dyDescent="0.2">
      <c r="A44" s="43"/>
      <c r="B44" s="44"/>
      <c r="C44" s="44"/>
      <c r="D44" s="45"/>
      <c r="E44" s="35" t="str">
        <f>IF(D44="","",Portada!$C$11-YEAR(D44))</f>
        <v/>
      </c>
      <c r="F44" s="46"/>
      <c r="G44" s="46"/>
      <c r="H44" s="44"/>
      <c r="I44" s="47"/>
      <c r="J44" s="44"/>
      <c r="K44" s="44"/>
      <c r="L44" s="23"/>
      <c r="M44" s="23"/>
    </row>
    <row r="45" spans="1:13" x14ac:dyDescent="0.2">
      <c r="A45" s="43"/>
      <c r="B45" s="44"/>
      <c r="C45" s="44"/>
      <c r="D45" s="45"/>
      <c r="E45" s="35" t="str">
        <f>IF(D45="","",Portada!$C$11-YEAR(D45))</f>
        <v/>
      </c>
      <c r="F45" s="46"/>
      <c r="G45" s="46"/>
      <c r="H45" s="44"/>
      <c r="I45" s="47"/>
      <c r="J45" s="44"/>
      <c r="K45" s="44"/>
      <c r="L45" s="23"/>
      <c r="M45" s="23"/>
    </row>
    <row r="46" spans="1:13" x14ac:dyDescent="0.2">
      <c r="A46" s="43"/>
      <c r="B46" s="44"/>
      <c r="C46" s="44"/>
      <c r="D46" s="45"/>
      <c r="E46" s="35" t="str">
        <f>IF(D46="","",Portada!$C$11-YEAR(D46))</f>
        <v/>
      </c>
      <c r="F46" s="46"/>
      <c r="G46" s="46"/>
      <c r="H46" s="44"/>
      <c r="I46" s="47"/>
      <c r="J46" s="44"/>
      <c r="K46" s="44"/>
      <c r="L46" s="23"/>
      <c r="M46" s="23"/>
    </row>
    <row r="47" spans="1:13" x14ac:dyDescent="0.2">
      <c r="A47" s="43"/>
      <c r="B47" s="44"/>
      <c r="C47" s="44"/>
      <c r="D47" s="45"/>
      <c r="E47" s="35" t="str">
        <f>IF(D47="","",Portada!$C$11-YEAR(D47))</f>
        <v/>
      </c>
      <c r="F47" s="46"/>
      <c r="G47" s="46"/>
      <c r="H47" s="44"/>
      <c r="I47" s="47"/>
      <c r="J47" s="44"/>
      <c r="K47" s="44"/>
      <c r="L47" s="23"/>
      <c r="M47" s="23"/>
    </row>
    <row r="48" spans="1:13" x14ac:dyDescent="0.2">
      <c r="A48" s="43"/>
      <c r="B48" s="44"/>
      <c r="C48" s="44"/>
      <c r="D48" s="45"/>
      <c r="E48" s="35" t="str">
        <f>IF(D48="","",Portada!$C$11-YEAR(D48))</f>
        <v/>
      </c>
      <c r="F48" s="46"/>
      <c r="G48" s="46"/>
      <c r="H48" s="44"/>
      <c r="I48" s="47"/>
      <c r="J48" s="44"/>
      <c r="K48" s="44"/>
      <c r="L48" s="23"/>
      <c r="M48" s="23"/>
    </row>
    <row r="49" spans="1:13" x14ac:dyDescent="0.2">
      <c r="A49" s="43"/>
      <c r="B49" s="44"/>
      <c r="C49" s="44"/>
      <c r="D49" s="45"/>
      <c r="E49" s="35" t="str">
        <f>IF(D49="","",Portada!$C$11-YEAR(D49))</f>
        <v/>
      </c>
      <c r="F49" s="46"/>
      <c r="G49" s="46"/>
      <c r="H49" s="44"/>
      <c r="I49" s="47"/>
      <c r="J49" s="44"/>
      <c r="K49" s="44"/>
      <c r="L49" s="23"/>
      <c r="M49" s="23"/>
    </row>
    <row r="50" spans="1:13" x14ac:dyDescent="0.2">
      <c r="A50" s="43"/>
      <c r="B50" s="44"/>
      <c r="C50" s="44"/>
      <c r="D50" s="45"/>
      <c r="E50" s="35" t="str">
        <f>IF(D50="","",Portada!$C$11-YEAR(D50))</f>
        <v/>
      </c>
      <c r="F50" s="46"/>
      <c r="G50" s="46"/>
      <c r="H50" s="44"/>
      <c r="I50" s="47"/>
      <c r="J50" s="44"/>
      <c r="K50" s="44"/>
      <c r="L50" s="23"/>
      <c r="M50" s="23"/>
    </row>
    <row r="51" spans="1:13" x14ac:dyDescent="0.2">
      <c r="A51" s="43"/>
      <c r="B51" s="44"/>
      <c r="C51" s="44"/>
      <c r="D51" s="45"/>
      <c r="E51" s="35" t="str">
        <f>IF(D51="","",Portada!$C$11-YEAR(D51))</f>
        <v/>
      </c>
      <c r="F51" s="46"/>
      <c r="G51" s="46"/>
      <c r="H51" s="44"/>
      <c r="I51" s="47"/>
      <c r="J51" s="44"/>
      <c r="K51" s="44"/>
      <c r="L51" s="23"/>
      <c r="M51" s="23"/>
    </row>
    <row r="52" spans="1:13" x14ac:dyDescent="0.2">
      <c r="A52" s="43"/>
      <c r="B52" s="44"/>
      <c r="C52" s="44"/>
      <c r="D52" s="45"/>
      <c r="E52" s="35" t="str">
        <f>IF(D52="","",Portada!$C$11-YEAR(D52))</f>
        <v/>
      </c>
      <c r="F52" s="46"/>
      <c r="G52" s="46"/>
      <c r="H52" s="44"/>
      <c r="I52" s="47"/>
      <c r="J52" s="44"/>
      <c r="K52" s="44"/>
      <c r="L52" s="23"/>
      <c r="M52" s="23"/>
    </row>
    <row r="53" spans="1:13" x14ac:dyDescent="0.2">
      <c r="A53" s="43"/>
      <c r="B53" s="44"/>
      <c r="C53" s="44"/>
      <c r="D53" s="45"/>
      <c r="E53" s="35" t="str">
        <f>IF(D53="","",Portada!$C$11-YEAR(D53))</f>
        <v/>
      </c>
      <c r="F53" s="46"/>
      <c r="G53" s="46"/>
      <c r="H53" s="44"/>
      <c r="I53" s="47"/>
      <c r="J53" s="44"/>
      <c r="K53" s="44"/>
      <c r="L53" s="23"/>
      <c r="M53" s="23"/>
    </row>
    <row r="54" spans="1:13" x14ac:dyDescent="0.2">
      <c r="A54" s="43"/>
      <c r="B54" s="44"/>
      <c r="C54" s="44"/>
      <c r="D54" s="45"/>
      <c r="E54" s="35" t="str">
        <f>IF(D54="","",Portada!$C$11-YEAR(D54))</f>
        <v/>
      </c>
      <c r="F54" s="46"/>
      <c r="G54" s="46"/>
      <c r="H54" s="44"/>
      <c r="I54" s="47"/>
      <c r="J54" s="44"/>
      <c r="K54" s="44"/>
      <c r="L54" s="23"/>
      <c r="M54" s="23"/>
    </row>
    <row r="55" spans="1:13" x14ac:dyDescent="0.2">
      <c r="A55" s="43"/>
      <c r="B55" s="44"/>
      <c r="C55" s="44"/>
      <c r="D55" s="45"/>
      <c r="E55" s="35" t="str">
        <f>IF(D55="","",Portada!$C$11-YEAR(D55))</f>
        <v/>
      </c>
      <c r="F55" s="46"/>
      <c r="G55" s="46"/>
      <c r="H55" s="44"/>
      <c r="I55" s="47"/>
      <c r="J55" s="44"/>
      <c r="K55" s="44"/>
      <c r="L55" s="23"/>
      <c r="M55" s="23"/>
    </row>
    <row r="56" spans="1:13" x14ac:dyDescent="0.2">
      <c r="A56" s="43"/>
      <c r="B56" s="44"/>
      <c r="C56" s="44"/>
      <c r="D56" s="45"/>
      <c r="E56" s="35" t="str">
        <f>IF(D56="","",Portada!$C$11-YEAR(D56))</f>
        <v/>
      </c>
      <c r="F56" s="46"/>
      <c r="G56" s="46"/>
      <c r="H56" s="44"/>
      <c r="I56" s="47"/>
      <c r="J56" s="44"/>
      <c r="K56" s="44"/>
      <c r="L56" s="23"/>
      <c r="M56" s="23"/>
    </row>
    <row r="57" spans="1:13" x14ac:dyDescent="0.2">
      <c r="A57" s="43"/>
      <c r="B57" s="44"/>
      <c r="C57" s="44"/>
      <c r="D57" s="45"/>
      <c r="E57" s="35" t="str">
        <f>IF(D57="","",Portada!$C$11-YEAR(D57))</f>
        <v/>
      </c>
      <c r="F57" s="46"/>
      <c r="G57" s="46"/>
      <c r="H57" s="44"/>
      <c r="I57" s="47"/>
      <c r="J57" s="44"/>
      <c r="K57" s="44"/>
      <c r="L57" s="23"/>
      <c r="M57" s="23"/>
    </row>
    <row r="58" spans="1:13" x14ac:dyDescent="0.2">
      <c r="A58" s="43"/>
      <c r="B58" s="44"/>
      <c r="C58" s="44"/>
      <c r="D58" s="45"/>
      <c r="E58" s="35" t="str">
        <f>IF(D58="","",Portada!$C$11-YEAR(D58))</f>
        <v/>
      </c>
      <c r="F58" s="46"/>
      <c r="G58" s="46"/>
      <c r="H58" s="44"/>
      <c r="I58" s="47"/>
      <c r="J58" s="44"/>
      <c r="K58" s="44"/>
      <c r="L58" s="23"/>
      <c r="M58" s="23"/>
    </row>
    <row r="59" spans="1:13" x14ac:dyDescent="0.2">
      <c r="A59" s="43"/>
      <c r="B59" s="44"/>
      <c r="C59" s="44"/>
      <c r="D59" s="45"/>
      <c r="E59" s="35" t="str">
        <f>IF(D59="","",Portada!$C$11-YEAR(D59))</f>
        <v/>
      </c>
      <c r="F59" s="46"/>
      <c r="G59" s="46"/>
      <c r="H59" s="44"/>
      <c r="I59" s="47"/>
      <c r="J59" s="44"/>
      <c r="K59" s="44"/>
      <c r="L59" s="23"/>
      <c r="M59" s="23"/>
    </row>
    <row r="60" spans="1:13" x14ac:dyDescent="0.2">
      <c r="A60" s="43"/>
      <c r="B60" s="44"/>
      <c r="C60" s="44"/>
      <c r="D60" s="45"/>
      <c r="E60" s="35" t="str">
        <f>IF(D60="","",Portada!$C$11-YEAR(D60))</f>
        <v/>
      </c>
      <c r="F60" s="46"/>
      <c r="G60" s="46"/>
      <c r="H60" s="44"/>
      <c r="I60" s="47"/>
      <c r="J60" s="44"/>
      <c r="K60" s="44"/>
      <c r="L60" s="23"/>
      <c r="M60" s="23"/>
    </row>
    <row r="61" spans="1:13" x14ac:dyDescent="0.2">
      <c r="A61" s="43"/>
      <c r="B61" s="44"/>
      <c r="C61" s="44"/>
      <c r="D61" s="45"/>
      <c r="E61" s="35" t="str">
        <f>IF(D61="","",Portada!$C$11-YEAR(D61))</f>
        <v/>
      </c>
      <c r="F61" s="46"/>
      <c r="G61" s="46"/>
      <c r="H61" s="44"/>
      <c r="I61" s="47"/>
      <c r="J61" s="44"/>
      <c r="K61" s="44"/>
      <c r="L61" s="23"/>
      <c r="M61" s="23"/>
    </row>
    <row r="62" spans="1:13" x14ac:dyDescent="0.2">
      <c r="A62" s="43"/>
      <c r="B62" s="44"/>
      <c r="C62" s="44"/>
      <c r="D62" s="45"/>
      <c r="E62" s="35" t="str">
        <f>IF(D62="","",Portada!$C$11-YEAR(D62))</f>
        <v/>
      </c>
      <c r="F62" s="46"/>
      <c r="G62" s="46"/>
      <c r="H62" s="44"/>
      <c r="I62" s="47"/>
      <c r="J62" s="44"/>
      <c r="K62" s="44"/>
      <c r="L62" s="23"/>
      <c r="M62" s="23"/>
    </row>
    <row r="63" spans="1:13" x14ac:dyDescent="0.2">
      <c r="A63" s="43"/>
      <c r="B63" s="44"/>
      <c r="C63" s="44"/>
      <c r="D63" s="45"/>
      <c r="E63" s="35" t="str">
        <f>IF(D63="","",Portada!$C$11-YEAR(D63))</f>
        <v/>
      </c>
      <c r="F63" s="46"/>
      <c r="G63" s="46"/>
      <c r="H63" s="44"/>
      <c r="I63" s="47"/>
      <c r="J63" s="44"/>
      <c r="K63" s="44"/>
      <c r="L63" s="23"/>
      <c r="M63" s="23"/>
    </row>
    <row r="64" spans="1:13" x14ac:dyDescent="0.2">
      <c r="A64" s="43"/>
      <c r="B64" s="44"/>
      <c r="C64" s="44"/>
      <c r="D64" s="45"/>
      <c r="E64" s="35" t="str">
        <f>IF(D64="","",Portada!$C$11-YEAR(D64))</f>
        <v/>
      </c>
      <c r="F64" s="46"/>
      <c r="G64" s="46"/>
      <c r="H64" s="44"/>
      <c r="I64" s="47"/>
      <c r="J64" s="44"/>
      <c r="K64" s="44"/>
      <c r="L64" s="23"/>
      <c r="M64" s="23"/>
    </row>
    <row r="65" spans="1:13" x14ac:dyDescent="0.2">
      <c r="A65" s="43"/>
      <c r="B65" s="44"/>
      <c r="C65" s="44"/>
      <c r="D65" s="45"/>
      <c r="E65" s="35" t="str">
        <f>IF(D65="","",Portada!$C$11-YEAR(D65))</f>
        <v/>
      </c>
      <c r="F65" s="46"/>
      <c r="G65" s="46"/>
      <c r="H65" s="44"/>
      <c r="I65" s="47"/>
      <c r="J65" s="44"/>
      <c r="K65" s="44"/>
      <c r="L65" s="23"/>
      <c r="M65" s="23"/>
    </row>
    <row r="66" spans="1:13" x14ac:dyDescent="0.2">
      <c r="A66" s="43"/>
      <c r="B66" s="44"/>
      <c r="C66" s="44"/>
      <c r="D66" s="45"/>
      <c r="E66" s="35" t="str">
        <f>IF(D66="","",Portada!$C$11-YEAR(D66))</f>
        <v/>
      </c>
      <c r="F66" s="46"/>
      <c r="G66" s="46"/>
      <c r="H66" s="44"/>
      <c r="I66" s="47"/>
      <c r="J66" s="44"/>
      <c r="K66" s="44"/>
      <c r="L66" s="23"/>
      <c r="M66" s="23"/>
    </row>
    <row r="67" spans="1:13" x14ac:dyDescent="0.2">
      <c r="A67" s="43"/>
      <c r="B67" s="44"/>
      <c r="C67" s="44"/>
      <c r="D67" s="45"/>
      <c r="E67" s="35" t="str">
        <f>IF(D67="","",Portada!$C$11-YEAR(D67))</f>
        <v/>
      </c>
      <c r="F67" s="46"/>
      <c r="G67" s="46"/>
      <c r="H67" s="44"/>
      <c r="I67" s="47"/>
      <c r="J67" s="44"/>
      <c r="K67" s="44"/>
      <c r="L67" s="23"/>
      <c r="M67" s="23"/>
    </row>
    <row r="68" spans="1:13" x14ac:dyDescent="0.2">
      <c r="A68" s="43"/>
      <c r="B68" s="44"/>
      <c r="C68" s="44"/>
      <c r="D68" s="45"/>
      <c r="E68" s="35" t="str">
        <f>IF(D68="","",Portada!$C$11-YEAR(D68))</f>
        <v/>
      </c>
      <c r="F68" s="46"/>
      <c r="G68" s="46"/>
      <c r="H68" s="44"/>
      <c r="I68" s="47"/>
      <c r="J68" s="44"/>
      <c r="K68" s="44"/>
      <c r="L68" s="23"/>
      <c r="M68" s="23"/>
    </row>
    <row r="69" spans="1:13" x14ac:dyDescent="0.2">
      <c r="A69" s="43"/>
      <c r="B69" s="44"/>
      <c r="C69" s="44"/>
      <c r="D69" s="45"/>
      <c r="E69" s="35" t="str">
        <f>IF(D69="","",Portada!$C$11-YEAR(D69))</f>
        <v/>
      </c>
      <c r="F69" s="46"/>
      <c r="G69" s="46"/>
      <c r="H69" s="44"/>
      <c r="I69" s="47"/>
      <c r="J69" s="44"/>
      <c r="K69" s="44"/>
      <c r="L69" s="23"/>
      <c r="M69" s="23"/>
    </row>
    <row r="70" spans="1:13" x14ac:dyDescent="0.2">
      <c r="A70" s="43"/>
      <c r="B70" s="44"/>
      <c r="C70" s="44"/>
      <c r="D70" s="45"/>
      <c r="E70" s="35" t="str">
        <f>IF(D70="","",Portada!$C$11-YEAR(D70))</f>
        <v/>
      </c>
      <c r="F70" s="46"/>
      <c r="G70" s="46"/>
      <c r="H70" s="44"/>
      <c r="I70" s="47"/>
      <c r="J70" s="44"/>
      <c r="K70" s="44"/>
      <c r="L70" s="23"/>
      <c r="M70" s="23"/>
    </row>
    <row r="71" spans="1:13" x14ac:dyDescent="0.2">
      <c r="A71" s="43"/>
      <c r="B71" s="44"/>
      <c r="C71" s="44"/>
      <c r="D71" s="45"/>
      <c r="E71" s="35" t="str">
        <f>IF(D71="","",Portada!$C$11-YEAR(D71))</f>
        <v/>
      </c>
      <c r="F71" s="46"/>
      <c r="G71" s="46"/>
      <c r="H71" s="44"/>
      <c r="I71" s="47"/>
      <c r="J71" s="44"/>
      <c r="K71" s="44"/>
      <c r="L71" s="23"/>
      <c r="M71" s="23"/>
    </row>
    <row r="72" spans="1:13" x14ac:dyDescent="0.2">
      <c r="A72" s="43"/>
      <c r="B72" s="44"/>
      <c r="C72" s="44"/>
      <c r="D72" s="45"/>
      <c r="E72" s="35" t="str">
        <f>IF(D72="","",Portada!$C$11-YEAR(D72))</f>
        <v/>
      </c>
      <c r="F72" s="46"/>
      <c r="G72" s="46"/>
      <c r="H72" s="44"/>
      <c r="I72" s="47"/>
      <c r="J72" s="44"/>
      <c r="K72" s="44"/>
      <c r="L72" s="23"/>
      <c r="M72" s="23"/>
    </row>
    <row r="73" spans="1:13" x14ac:dyDescent="0.2">
      <c r="A73" s="43"/>
      <c r="B73" s="44"/>
      <c r="C73" s="44"/>
      <c r="D73" s="45"/>
      <c r="E73" s="35" t="str">
        <f>IF(D73="","",Portada!$C$11-YEAR(D73))</f>
        <v/>
      </c>
      <c r="F73" s="46"/>
      <c r="G73" s="46"/>
      <c r="H73" s="44"/>
      <c r="I73" s="47"/>
      <c r="J73" s="44"/>
      <c r="K73" s="44"/>
      <c r="L73" s="23"/>
      <c r="M73" s="23"/>
    </row>
    <row r="74" spans="1:13" x14ac:dyDescent="0.2">
      <c r="A74" s="43"/>
      <c r="B74" s="44"/>
      <c r="C74" s="44"/>
      <c r="D74" s="45"/>
      <c r="E74" s="35" t="str">
        <f>IF(D74="","",Portada!$C$11-YEAR(D74))</f>
        <v/>
      </c>
      <c r="F74" s="46"/>
      <c r="G74" s="46"/>
      <c r="H74" s="44"/>
      <c r="I74" s="47"/>
      <c r="J74" s="44"/>
      <c r="K74" s="44"/>
      <c r="L74" s="23"/>
      <c r="M74" s="23"/>
    </row>
    <row r="75" spans="1:13" x14ac:dyDescent="0.2">
      <c r="A75" s="43"/>
      <c r="B75" s="44"/>
      <c r="C75" s="44"/>
      <c r="D75" s="45"/>
      <c r="E75" s="35" t="str">
        <f>IF(D75="","",Portada!$C$11-YEAR(D75))</f>
        <v/>
      </c>
      <c r="F75" s="46"/>
      <c r="G75" s="46"/>
      <c r="H75" s="44"/>
      <c r="I75" s="47"/>
      <c r="J75" s="44"/>
      <c r="K75" s="44"/>
      <c r="L75" s="23"/>
      <c r="M75" s="23"/>
    </row>
    <row r="76" spans="1:13" x14ac:dyDescent="0.2">
      <c r="A76" s="43"/>
      <c r="B76" s="44"/>
      <c r="C76" s="44"/>
      <c r="D76" s="45"/>
      <c r="E76" s="35" t="str">
        <f>IF(D76="","",Portada!$C$11-YEAR(D76))</f>
        <v/>
      </c>
      <c r="F76" s="46"/>
      <c r="G76" s="46"/>
      <c r="H76" s="44"/>
      <c r="I76" s="47"/>
      <c r="J76" s="44"/>
      <c r="K76" s="44"/>
      <c r="L76" s="23"/>
      <c r="M76" s="23"/>
    </row>
    <row r="77" spans="1:13" x14ac:dyDescent="0.2">
      <c r="A77" s="43"/>
      <c r="B77" s="44"/>
      <c r="C77" s="44"/>
      <c r="D77" s="45"/>
      <c r="E77" s="35" t="str">
        <f>IF(D77="","",Portada!$C$11-YEAR(D77))</f>
        <v/>
      </c>
      <c r="F77" s="46"/>
      <c r="G77" s="46"/>
      <c r="H77" s="44"/>
      <c r="I77" s="47"/>
      <c r="J77" s="44"/>
      <c r="K77" s="44"/>
      <c r="L77" s="23"/>
      <c r="M77" s="23"/>
    </row>
    <row r="78" spans="1:13" x14ac:dyDescent="0.2">
      <c r="A78" s="43"/>
      <c r="B78" s="44"/>
      <c r="C78" s="44"/>
      <c r="D78" s="45"/>
      <c r="E78" s="35" t="str">
        <f>IF(D78="","",Portada!$C$11-YEAR(D78))</f>
        <v/>
      </c>
      <c r="F78" s="46"/>
      <c r="G78" s="46"/>
      <c r="H78" s="44"/>
      <c r="I78" s="47"/>
      <c r="J78" s="44"/>
      <c r="K78" s="44"/>
      <c r="L78" s="23"/>
      <c r="M78" s="23"/>
    </row>
    <row r="79" spans="1:13" x14ac:dyDescent="0.2">
      <c r="A79" s="43"/>
      <c r="B79" s="44"/>
      <c r="C79" s="44"/>
      <c r="D79" s="45"/>
      <c r="E79" s="35" t="str">
        <f>IF(D79="","",Portada!$C$11-YEAR(D79))</f>
        <v/>
      </c>
      <c r="F79" s="46"/>
      <c r="G79" s="46"/>
      <c r="H79" s="44"/>
      <c r="I79" s="47"/>
      <c r="J79" s="44"/>
      <c r="K79" s="44"/>
      <c r="L79" s="23"/>
      <c r="M79" s="23"/>
    </row>
    <row r="80" spans="1:13" x14ac:dyDescent="0.2">
      <c r="A80" s="43"/>
      <c r="B80" s="44"/>
      <c r="C80" s="44"/>
      <c r="D80" s="45"/>
      <c r="E80" s="35" t="str">
        <f>IF(D80="","",Portada!$C$11-YEAR(D80))</f>
        <v/>
      </c>
      <c r="F80" s="46"/>
      <c r="G80" s="46"/>
      <c r="H80" s="44"/>
      <c r="I80" s="47"/>
      <c r="J80" s="44"/>
      <c r="K80" s="44"/>
      <c r="L80" s="23"/>
      <c r="M80" s="23"/>
    </row>
    <row r="81" spans="1:13" x14ac:dyDescent="0.2">
      <c r="A81" s="43"/>
      <c r="B81" s="44"/>
      <c r="C81" s="44"/>
      <c r="D81" s="45"/>
      <c r="E81" s="35" t="str">
        <f>IF(D81="","",Portada!$C$11-YEAR(D81))</f>
        <v/>
      </c>
      <c r="F81" s="46"/>
      <c r="G81" s="46"/>
      <c r="H81" s="44"/>
      <c r="I81" s="47"/>
      <c r="J81" s="44"/>
      <c r="K81" s="44"/>
      <c r="L81" s="23"/>
      <c r="M81" s="23"/>
    </row>
    <row r="82" spans="1:13" x14ac:dyDescent="0.2">
      <c r="A82" s="43"/>
      <c r="B82" s="44"/>
      <c r="C82" s="44"/>
      <c r="D82" s="45"/>
      <c r="E82" s="35" t="str">
        <f>IF(D82="","",Portada!$C$11-YEAR(D82))</f>
        <v/>
      </c>
      <c r="F82" s="46"/>
      <c r="G82" s="46"/>
      <c r="H82" s="44"/>
      <c r="I82" s="47"/>
      <c r="J82" s="44"/>
      <c r="K82" s="44"/>
      <c r="L82" s="23"/>
      <c r="M82" s="23"/>
    </row>
    <row r="83" spans="1:13" x14ac:dyDescent="0.2">
      <c r="A83" s="43"/>
      <c r="B83" s="44"/>
      <c r="C83" s="44"/>
      <c r="D83" s="45"/>
      <c r="E83" s="35" t="str">
        <f>IF(D83="","",Portada!$C$11-YEAR(D83))</f>
        <v/>
      </c>
      <c r="F83" s="46"/>
      <c r="G83" s="46"/>
      <c r="H83" s="44"/>
      <c r="I83" s="47"/>
      <c r="J83" s="44"/>
      <c r="K83" s="44"/>
      <c r="L83" s="23"/>
      <c r="M83" s="23"/>
    </row>
    <row r="84" spans="1:13" x14ac:dyDescent="0.2">
      <c r="A84" s="43"/>
      <c r="B84" s="44"/>
      <c r="C84" s="44"/>
      <c r="D84" s="45"/>
      <c r="E84" s="35" t="str">
        <f>IF(D84="","",Portada!$C$11-YEAR(D84))</f>
        <v/>
      </c>
      <c r="F84" s="46"/>
      <c r="G84" s="46"/>
      <c r="H84" s="44"/>
      <c r="I84" s="47"/>
      <c r="J84" s="44"/>
      <c r="K84" s="44"/>
      <c r="L84" s="23"/>
      <c r="M84" s="23"/>
    </row>
    <row r="85" spans="1:13" x14ac:dyDescent="0.2">
      <c r="A85" s="43"/>
      <c r="B85" s="44"/>
      <c r="C85" s="44"/>
      <c r="D85" s="45"/>
      <c r="E85" s="35" t="str">
        <f>IF(D85="","",Portada!$C$11-YEAR(D85))</f>
        <v/>
      </c>
      <c r="F85" s="46"/>
      <c r="G85" s="46"/>
      <c r="H85" s="44"/>
      <c r="I85" s="47"/>
      <c r="J85" s="44"/>
      <c r="K85" s="44"/>
      <c r="L85" s="23"/>
      <c r="M85" s="23"/>
    </row>
    <row r="86" spans="1:13" x14ac:dyDescent="0.2">
      <c r="A86" s="43"/>
      <c r="B86" s="44"/>
      <c r="C86" s="44"/>
      <c r="D86" s="45"/>
      <c r="E86" s="35" t="str">
        <f>IF(D86="","",Portada!$C$11-YEAR(D86))</f>
        <v/>
      </c>
      <c r="F86" s="46"/>
      <c r="G86" s="46"/>
      <c r="H86" s="44"/>
      <c r="I86" s="47"/>
      <c r="J86" s="44"/>
      <c r="K86" s="44"/>
      <c r="L86" s="23"/>
      <c r="M86" s="23"/>
    </row>
    <row r="87" spans="1:13" x14ac:dyDescent="0.2">
      <c r="A87" s="43"/>
      <c r="B87" s="44"/>
      <c r="C87" s="44"/>
      <c r="D87" s="45"/>
      <c r="E87" s="35" t="str">
        <f>IF(D87="","",Portada!$C$11-YEAR(D87))</f>
        <v/>
      </c>
      <c r="F87" s="46"/>
      <c r="G87" s="46"/>
      <c r="H87" s="44"/>
      <c r="I87" s="47"/>
      <c r="J87" s="44"/>
      <c r="K87" s="44"/>
      <c r="L87" s="23"/>
      <c r="M87" s="23"/>
    </row>
    <row r="88" spans="1:13" x14ac:dyDescent="0.2">
      <c r="A88" s="43"/>
      <c r="B88" s="44"/>
      <c r="C88" s="44"/>
      <c r="D88" s="45"/>
      <c r="E88" s="35" t="str">
        <f>IF(D88="","",Portada!$C$11-YEAR(D88))</f>
        <v/>
      </c>
      <c r="F88" s="46"/>
      <c r="G88" s="46"/>
      <c r="H88" s="44"/>
      <c r="I88" s="47"/>
      <c r="J88" s="44"/>
      <c r="K88" s="44"/>
      <c r="L88" s="23"/>
      <c r="M88" s="23"/>
    </row>
    <row r="89" spans="1:13" x14ac:dyDescent="0.2">
      <c r="A89" s="43"/>
      <c r="B89" s="44"/>
      <c r="C89" s="44"/>
      <c r="D89" s="45"/>
      <c r="E89" s="35" t="str">
        <f>IF(D89="","",Portada!$C$11-YEAR(D89))</f>
        <v/>
      </c>
      <c r="F89" s="46"/>
      <c r="G89" s="46"/>
      <c r="H89" s="44"/>
      <c r="I89" s="47"/>
      <c r="J89" s="44"/>
      <c r="K89" s="44"/>
      <c r="L89" s="23"/>
      <c r="M89" s="23"/>
    </row>
    <row r="90" spans="1:13" x14ac:dyDescent="0.2">
      <c r="A90" s="43"/>
      <c r="B90" s="44"/>
      <c r="C90" s="44"/>
      <c r="D90" s="45"/>
      <c r="E90" s="35" t="str">
        <f>IF(D90="","",Portada!$C$11-YEAR(D90))</f>
        <v/>
      </c>
      <c r="F90" s="46"/>
      <c r="G90" s="46"/>
      <c r="H90" s="44"/>
      <c r="I90" s="47"/>
      <c r="J90" s="44"/>
      <c r="K90" s="44"/>
      <c r="L90" s="23"/>
      <c r="M90" s="23"/>
    </row>
    <row r="91" spans="1:13" x14ac:dyDescent="0.2">
      <c r="A91" s="43"/>
      <c r="B91" s="44"/>
      <c r="C91" s="44"/>
      <c r="D91" s="45"/>
      <c r="E91" s="35" t="str">
        <f>IF(D91="","",Portada!$C$11-YEAR(D91))</f>
        <v/>
      </c>
      <c r="F91" s="46"/>
      <c r="G91" s="46"/>
      <c r="H91" s="44"/>
      <c r="I91" s="47"/>
      <c r="J91" s="44"/>
      <c r="K91" s="44"/>
      <c r="L91" s="23"/>
      <c r="M91" s="23"/>
    </row>
    <row r="92" spans="1:13" x14ac:dyDescent="0.2">
      <c r="A92" s="43"/>
      <c r="B92" s="44"/>
      <c r="C92" s="44"/>
      <c r="D92" s="45"/>
      <c r="E92" s="35" t="str">
        <f>IF(D92="","",Portada!$C$11-YEAR(D92))</f>
        <v/>
      </c>
      <c r="F92" s="46"/>
      <c r="G92" s="46"/>
      <c r="H92" s="44"/>
      <c r="I92" s="47"/>
      <c r="J92" s="44"/>
      <c r="K92" s="44"/>
      <c r="L92" s="23"/>
      <c r="M92" s="23"/>
    </row>
    <row r="93" spans="1:13" x14ac:dyDescent="0.2">
      <c r="A93" s="43"/>
      <c r="B93" s="44"/>
      <c r="C93" s="44"/>
      <c r="D93" s="45"/>
      <c r="E93" s="35" t="str">
        <f>IF(D93="","",Portada!$C$11-YEAR(D93))</f>
        <v/>
      </c>
      <c r="F93" s="46"/>
      <c r="G93" s="46"/>
      <c r="H93" s="44"/>
      <c r="I93" s="47"/>
      <c r="J93" s="44"/>
      <c r="K93" s="44"/>
      <c r="L93" s="23"/>
      <c r="M93" s="23"/>
    </row>
    <row r="94" spans="1:13" x14ac:dyDescent="0.2">
      <c r="A94" s="43"/>
      <c r="B94" s="44"/>
      <c r="C94" s="44"/>
      <c r="D94" s="45"/>
      <c r="E94" s="35" t="str">
        <f>IF(D94="","",Portada!$C$11-YEAR(D94))</f>
        <v/>
      </c>
      <c r="F94" s="46"/>
      <c r="G94" s="46"/>
      <c r="H94" s="44"/>
      <c r="I94" s="47"/>
      <c r="J94" s="44"/>
      <c r="K94" s="44"/>
      <c r="L94" s="23"/>
      <c r="M94" s="23"/>
    </row>
    <row r="95" spans="1:13" x14ac:dyDescent="0.2">
      <c r="A95" s="43"/>
      <c r="B95" s="44"/>
      <c r="C95" s="44"/>
      <c r="D95" s="45"/>
      <c r="E95" s="35" t="str">
        <f>IF(D95="","",Portada!$C$11-YEAR(D95))</f>
        <v/>
      </c>
      <c r="F95" s="46"/>
      <c r="G95" s="46"/>
      <c r="H95" s="44"/>
      <c r="I95" s="47"/>
      <c r="J95" s="44"/>
      <c r="K95" s="44"/>
      <c r="L95" s="23"/>
      <c r="M95" s="23"/>
    </row>
    <row r="96" spans="1:13" x14ac:dyDescent="0.2">
      <c r="A96" s="43"/>
      <c r="B96" s="44"/>
      <c r="C96" s="44"/>
      <c r="D96" s="45"/>
      <c r="E96" s="35" t="str">
        <f>IF(D96="","",Portada!$C$11-YEAR(D96))</f>
        <v/>
      </c>
      <c r="F96" s="46"/>
      <c r="G96" s="46"/>
      <c r="H96" s="44"/>
      <c r="I96" s="47"/>
      <c r="J96" s="44"/>
      <c r="K96" s="44"/>
      <c r="L96" s="23"/>
      <c r="M96" s="23"/>
    </row>
    <row r="97" spans="1:13" x14ac:dyDescent="0.2">
      <c r="A97" s="43"/>
      <c r="B97" s="44"/>
      <c r="C97" s="44"/>
      <c r="D97" s="45"/>
      <c r="E97" s="35" t="str">
        <f>IF(D97="","",Portada!$C$11-YEAR(D97))</f>
        <v/>
      </c>
      <c r="F97" s="46"/>
      <c r="G97" s="46"/>
      <c r="H97" s="44"/>
      <c r="I97" s="47"/>
      <c r="J97" s="44"/>
      <c r="K97" s="44"/>
      <c r="L97" s="23"/>
      <c r="M97" s="23"/>
    </row>
    <row r="98" spans="1:13" x14ac:dyDescent="0.2">
      <c r="A98" s="43"/>
      <c r="B98" s="44"/>
      <c r="C98" s="44"/>
      <c r="D98" s="45"/>
      <c r="E98" s="35" t="str">
        <f>IF(D98="","",Portada!$C$11-YEAR(D98))</f>
        <v/>
      </c>
      <c r="F98" s="46"/>
      <c r="G98" s="46"/>
      <c r="H98" s="44"/>
      <c r="I98" s="47"/>
      <c r="J98" s="44"/>
      <c r="K98" s="44"/>
      <c r="L98" s="23"/>
      <c r="M98" s="23"/>
    </row>
    <row r="99" spans="1:13" x14ac:dyDescent="0.2">
      <c r="A99" s="43"/>
      <c r="B99" s="44"/>
      <c r="C99" s="44"/>
      <c r="D99" s="45"/>
      <c r="E99" s="35" t="str">
        <f>IF(D99="","",Portada!$C$11-YEAR(D99))</f>
        <v/>
      </c>
      <c r="F99" s="46"/>
      <c r="G99" s="46"/>
      <c r="H99" s="44"/>
      <c r="I99" s="47"/>
      <c r="J99" s="44"/>
      <c r="K99" s="44"/>
      <c r="L99" s="23"/>
      <c r="M99" s="23"/>
    </row>
    <row r="100" spans="1:13" x14ac:dyDescent="0.2">
      <c r="A100" s="43"/>
      <c r="B100" s="44"/>
      <c r="C100" s="44"/>
      <c r="D100" s="45"/>
      <c r="E100" s="35" t="str">
        <f>IF(D100="","",Portada!$C$11-YEAR(D100))</f>
        <v/>
      </c>
      <c r="F100" s="46"/>
      <c r="G100" s="46"/>
      <c r="H100" s="44"/>
      <c r="I100" s="47"/>
      <c r="J100" s="44"/>
      <c r="K100" s="44"/>
      <c r="L100" s="23"/>
      <c r="M100" s="23"/>
    </row>
    <row r="101" spans="1:13" x14ac:dyDescent="0.2">
      <c r="A101" s="43"/>
      <c r="B101" s="44"/>
      <c r="C101" s="44"/>
      <c r="D101" s="45"/>
      <c r="E101" s="35" t="str">
        <f>IF(D101="","",Portada!$C$11-YEAR(D101))</f>
        <v/>
      </c>
      <c r="F101" s="46"/>
      <c r="G101" s="46"/>
      <c r="H101" s="44"/>
      <c r="I101" s="47"/>
      <c r="J101" s="44"/>
      <c r="K101" s="44"/>
      <c r="L101" s="23"/>
      <c r="M101" s="23"/>
    </row>
    <row r="102" spans="1:13" x14ac:dyDescent="0.2">
      <c r="A102" s="43"/>
      <c r="B102" s="44"/>
      <c r="C102" s="44"/>
      <c r="D102" s="45"/>
      <c r="E102" s="35" t="str">
        <f>IF(D102="","",Portada!$C$11-YEAR(D102))</f>
        <v/>
      </c>
      <c r="F102" s="46"/>
      <c r="G102" s="46"/>
      <c r="H102" s="44"/>
      <c r="I102" s="47"/>
      <c r="J102" s="44"/>
      <c r="K102" s="44"/>
      <c r="L102" s="23"/>
      <c r="M102" s="23"/>
    </row>
    <row r="103" spans="1:13" x14ac:dyDescent="0.2">
      <c r="A103" s="43"/>
      <c r="B103" s="44"/>
      <c r="C103" s="44"/>
      <c r="D103" s="45"/>
      <c r="E103" s="35" t="str">
        <f>IF(D103="","",Portada!$C$11-YEAR(D103))</f>
        <v/>
      </c>
      <c r="F103" s="46"/>
      <c r="G103" s="46"/>
      <c r="H103" s="44"/>
      <c r="I103" s="47"/>
      <c r="J103" s="44"/>
      <c r="K103" s="44"/>
      <c r="L103" s="23"/>
      <c r="M103" s="23"/>
    </row>
    <row r="104" spans="1:13" x14ac:dyDescent="0.2">
      <c r="A104" s="43"/>
      <c r="B104" s="44"/>
      <c r="C104" s="44"/>
      <c r="D104" s="45"/>
      <c r="E104" s="35" t="str">
        <f>IF(D104="","",Portada!$C$11-YEAR(D104))</f>
        <v/>
      </c>
      <c r="F104" s="46"/>
      <c r="G104" s="46"/>
      <c r="H104" s="44"/>
      <c r="I104" s="47"/>
      <c r="J104" s="44"/>
      <c r="K104" s="44"/>
      <c r="L104" s="23"/>
      <c r="M104" s="23"/>
    </row>
    <row r="105" spans="1:13" x14ac:dyDescent="0.2">
      <c r="A105" s="43"/>
      <c r="B105" s="44"/>
      <c r="C105" s="44"/>
      <c r="D105" s="45"/>
      <c r="E105" s="35" t="str">
        <f>IF(D105="","",Portada!$C$11-YEAR(D105))</f>
        <v/>
      </c>
      <c r="F105" s="46"/>
      <c r="G105" s="46"/>
      <c r="H105" s="44"/>
      <c r="I105" s="47"/>
      <c r="J105" s="44"/>
      <c r="K105" s="44"/>
      <c r="L105" s="23"/>
      <c r="M105" s="23"/>
    </row>
    <row r="106" spans="1:13" x14ac:dyDescent="0.2">
      <c r="A106" s="43"/>
      <c r="B106" s="44"/>
      <c r="C106" s="44"/>
      <c r="D106" s="45"/>
      <c r="E106" s="35" t="str">
        <f>IF(D106="","",Portada!$C$11-YEAR(D106))</f>
        <v/>
      </c>
      <c r="F106" s="46"/>
      <c r="G106" s="46"/>
      <c r="H106" s="44"/>
      <c r="I106" s="47"/>
      <c r="J106" s="44"/>
      <c r="K106" s="44"/>
      <c r="L106" s="23"/>
      <c r="M106" s="23"/>
    </row>
    <row r="107" spans="1:13" x14ac:dyDescent="0.2">
      <c r="A107" s="43"/>
      <c r="B107" s="44"/>
      <c r="C107" s="44"/>
      <c r="D107" s="45"/>
      <c r="E107" s="35" t="str">
        <f>IF(D107="","",Portada!$C$11-YEAR(D107))</f>
        <v/>
      </c>
      <c r="F107" s="46"/>
      <c r="G107" s="46"/>
      <c r="H107" s="44"/>
      <c r="I107" s="47"/>
      <c r="J107" s="44"/>
      <c r="K107" s="44"/>
      <c r="L107" s="23"/>
      <c r="M107" s="23"/>
    </row>
    <row r="108" spans="1:13" x14ac:dyDescent="0.2">
      <c r="A108" s="43"/>
      <c r="B108" s="44"/>
      <c r="C108" s="44"/>
      <c r="D108" s="45"/>
      <c r="E108" s="35" t="str">
        <f>IF(D108="","",Portada!$C$11-YEAR(D108))</f>
        <v/>
      </c>
      <c r="F108" s="46"/>
      <c r="G108" s="46"/>
      <c r="H108" s="44"/>
      <c r="I108" s="47"/>
      <c r="J108" s="44"/>
      <c r="K108" s="44"/>
      <c r="L108" s="23"/>
      <c r="M108" s="23"/>
    </row>
    <row r="109" spans="1:13" x14ac:dyDescent="0.2">
      <c r="A109" s="43"/>
      <c r="B109" s="44"/>
      <c r="C109" s="44"/>
      <c r="D109" s="45"/>
      <c r="E109" s="35" t="str">
        <f>IF(D109="","",Portada!$C$11-YEAR(D109))</f>
        <v/>
      </c>
      <c r="F109" s="46"/>
      <c r="G109" s="46"/>
      <c r="H109" s="44"/>
      <c r="I109" s="47"/>
      <c r="J109" s="44"/>
      <c r="K109" s="44"/>
      <c r="L109" s="23"/>
      <c r="M109" s="23"/>
    </row>
    <row r="110" spans="1:13" x14ac:dyDescent="0.2">
      <c r="A110" s="43"/>
      <c r="B110" s="44"/>
      <c r="C110" s="44"/>
      <c r="D110" s="45"/>
      <c r="E110" s="35" t="str">
        <f>IF(D110="","",Portada!$C$11-YEAR(D110))</f>
        <v/>
      </c>
      <c r="F110" s="46"/>
      <c r="G110" s="46"/>
      <c r="H110" s="44"/>
      <c r="I110" s="47"/>
      <c r="J110" s="44"/>
      <c r="K110" s="44"/>
      <c r="L110" s="23"/>
      <c r="M110" s="23"/>
    </row>
    <row r="111" spans="1:13" x14ac:dyDescent="0.2">
      <c r="A111" s="43"/>
      <c r="B111" s="44"/>
      <c r="C111" s="44"/>
      <c r="D111" s="45"/>
      <c r="E111" s="35" t="str">
        <f>IF(D111="","",Portada!$C$11-YEAR(D111))</f>
        <v/>
      </c>
      <c r="F111" s="46"/>
      <c r="G111" s="46"/>
      <c r="H111" s="44"/>
      <c r="I111" s="47"/>
      <c r="J111" s="44"/>
      <c r="K111" s="44"/>
      <c r="L111" s="23"/>
      <c r="M111" s="23"/>
    </row>
    <row r="112" spans="1:13" x14ac:dyDescent="0.2">
      <c r="A112" s="43"/>
      <c r="B112" s="44"/>
      <c r="C112" s="44"/>
      <c r="D112" s="45"/>
      <c r="E112" s="35" t="str">
        <f>IF(D112="","",Portada!$C$11-YEAR(D112))</f>
        <v/>
      </c>
      <c r="F112" s="46"/>
      <c r="G112" s="46"/>
      <c r="H112" s="44"/>
      <c r="I112" s="47"/>
      <c r="J112" s="44"/>
      <c r="K112" s="44"/>
      <c r="L112" s="23"/>
      <c r="M112" s="23"/>
    </row>
    <row r="113" spans="1:13" x14ac:dyDescent="0.2">
      <c r="A113" s="43"/>
      <c r="B113" s="44"/>
      <c r="C113" s="44"/>
      <c r="D113" s="45"/>
      <c r="E113" s="35" t="str">
        <f>IF(D113="","",Portada!$C$11-YEAR(D113))</f>
        <v/>
      </c>
      <c r="F113" s="46"/>
      <c r="G113" s="46"/>
      <c r="H113" s="44"/>
      <c r="I113" s="47"/>
      <c r="J113" s="44"/>
      <c r="K113" s="44"/>
      <c r="L113" s="23"/>
      <c r="M113" s="23"/>
    </row>
    <row r="114" spans="1:13" x14ac:dyDescent="0.2">
      <c r="A114" s="43"/>
      <c r="B114" s="44"/>
      <c r="C114" s="44"/>
      <c r="D114" s="45"/>
      <c r="E114" s="35" t="str">
        <f>IF(D114="","",Portada!$C$11-YEAR(D114))</f>
        <v/>
      </c>
      <c r="F114" s="46"/>
      <c r="G114" s="46"/>
      <c r="H114" s="44"/>
      <c r="I114" s="47"/>
      <c r="J114" s="44"/>
      <c r="K114" s="44"/>
      <c r="L114" s="23"/>
      <c r="M114" s="23"/>
    </row>
    <row r="115" spans="1:13" x14ac:dyDescent="0.2">
      <c r="A115" s="43"/>
      <c r="B115" s="44"/>
      <c r="C115" s="44"/>
      <c r="D115" s="45"/>
      <c r="E115" s="35" t="str">
        <f>IF(D115="","",Portada!$C$11-YEAR(D115))</f>
        <v/>
      </c>
      <c r="F115" s="46"/>
      <c r="G115" s="46"/>
      <c r="H115" s="44"/>
      <c r="I115" s="47"/>
      <c r="J115" s="44"/>
      <c r="K115" s="44"/>
      <c r="L115" s="23"/>
      <c r="M115" s="23"/>
    </row>
    <row r="116" spans="1:13" x14ac:dyDescent="0.2">
      <c r="A116" s="43"/>
      <c r="B116" s="44"/>
      <c r="C116" s="44"/>
      <c r="D116" s="45"/>
      <c r="E116" s="35" t="str">
        <f>IF(D116="","",Portada!$C$11-YEAR(D116))</f>
        <v/>
      </c>
      <c r="F116" s="46"/>
      <c r="G116" s="46"/>
      <c r="H116" s="44"/>
      <c r="I116" s="47"/>
      <c r="J116" s="44"/>
      <c r="K116" s="44"/>
      <c r="L116" s="23"/>
      <c r="M116" s="23"/>
    </row>
    <row r="117" spans="1:13" x14ac:dyDescent="0.2">
      <c r="A117" s="43"/>
      <c r="B117" s="44"/>
      <c r="C117" s="44"/>
      <c r="D117" s="45"/>
      <c r="E117" s="35" t="str">
        <f>IF(D117="","",Portada!$C$11-YEAR(D117))</f>
        <v/>
      </c>
      <c r="F117" s="46"/>
      <c r="G117" s="46"/>
      <c r="H117" s="44"/>
      <c r="I117" s="47"/>
      <c r="J117" s="44"/>
      <c r="K117" s="44"/>
      <c r="L117" s="23"/>
      <c r="M117" s="23"/>
    </row>
    <row r="118" spans="1:13" x14ac:dyDescent="0.2">
      <c r="A118" s="43"/>
      <c r="B118" s="44"/>
      <c r="C118" s="44"/>
      <c r="D118" s="45"/>
      <c r="E118" s="35" t="str">
        <f>IF(D118="","",Portada!$C$11-YEAR(D118))</f>
        <v/>
      </c>
      <c r="F118" s="46"/>
      <c r="G118" s="46"/>
      <c r="H118" s="44"/>
      <c r="I118" s="47"/>
      <c r="J118" s="44"/>
      <c r="K118" s="44"/>
      <c r="L118" s="23"/>
      <c r="M118" s="23"/>
    </row>
    <row r="119" spans="1:13" x14ac:dyDescent="0.2">
      <c r="A119" s="43"/>
      <c r="B119" s="44"/>
      <c r="C119" s="44"/>
      <c r="D119" s="45"/>
      <c r="E119" s="35" t="str">
        <f>IF(D119="","",Portada!$C$11-YEAR(D119))</f>
        <v/>
      </c>
      <c r="F119" s="46"/>
      <c r="G119" s="46"/>
      <c r="H119" s="44"/>
      <c r="I119" s="47"/>
      <c r="J119" s="44"/>
      <c r="K119" s="44"/>
      <c r="L119" s="23"/>
      <c r="M119" s="23"/>
    </row>
    <row r="120" spans="1:13" x14ac:dyDescent="0.2">
      <c r="A120" s="43"/>
      <c r="B120" s="44"/>
      <c r="C120" s="44"/>
      <c r="D120" s="45"/>
      <c r="E120" s="35" t="str">
        <f>IF(D120="","",Portada!$C$11-YEAR(D120))</f>
        <v/>
      </c>
      <c r="F120" s="46"/>
      <c r="G120" s="46"/>
      <c r="H120" s="44"/>
      <c r="I120" s="47"/>
      <c r="J120" s="44"/>
      <c r="K120" s="44"/>
      <c r="L120" s="23"/>
      <c r="M120" s="23"/>
    </row>
    <row r="121" spans="1:13" x14ac:dyDescent="0.2">
      <c r="A121" s="43"/>
      <c r="B121" s="44"/>
      <c r="C121" s="44"/>
      <c r="D121" s="45"/>
      <c r="E121" s="35" t="str">
        <f>IF(D121="","",Portada!$C$11-YEAR(D121))</f>
        <v/>
      </c>
      <c r="F121" s="46"/>
      <c r="G121" s="46"/>
      <c r="H121" s="44"/>
      <c r="I121" s="47"/>
      <c r="J121" s="44"/>
      <c r="K121" s="44"/>
      <c r="L121" s="23"/>
      <c r="M121" s="23"/>
    </row>
    <row r="122" spans="1:13" x14ac:dyDescent="0.2">
      <c r="A122" s="43"/>
      <c r="B122" s="44"/>
      <c r="C122" s="44"/>
      <c r="D122" s="45"/>
      <c r="E122" s="35" t="str">
        <f>IF(D122="","",Portada!$C$11-YEAR(D122))</f>
        <v/>
      </c>
      <c r="F122" s="46"/>
      <c r="G122" s="46"/>
      <c r="H122" s="44"/>
      <c r="I122" s="47"/>
      <c r="J122" s="44"/>
      <c r="K122" s="44"/>
      <c r="L122" s="23"/>
      <c r="M122" s="23"/>
    </row>
    <row r="123" spans="1:13" x14ac:dyDescent="0.2">
      <c r="A123" s="43"/>
      <c r="B123" s="44"/>
      <c r="C123" s="44"/>
      <c r="D123" s="45"/>
      <c r="E123" s="35" t="str">
        <f>IF(D123="","",Portada!$C$11-YEAR(D123))</f>
        <v/>
      </c>
      <c r="F123" s="46"/>
      <c r="G123" s="46"/>
      <c r="H123" s="44"/>
      <c r="I123" s="47"/>
      <c r="J123" s="44"/>
      <c r="K123" s="44"/>
      <c r="L123" s="23"/>
      <c r="M123" s="23"/>
    </row>
    <row r="124" spans="1:13" x14ac:dyDescent="0.2">
      <c r="A124" s="43"/>
      <c r="B124" s="44"/>
      <c r="C124" s="44"/>
      <c r="D124" s="45"/>
      <c r="E124" s="35" t="str">
        <f>IF(D124="","",Portada!$C$11-YEAR(D124))</f>
        <v/>
      </c>
      <c r="F124" s="46"/>
      <c r="G124" s="46"/>
      <c r="H124" s="44"/>
      <c r="I124" s="47"/>
      <c r="J124" s="44"/>
      <c r="K124" s="44"/>
      <c r="L124" s="23"/>
      <c r="M124" s="23"/>
    </row>
    <row r="125" spans="1:13" x14ac:dyDescent="0.2">
      <c r="A125" s="43"/>
      <c r="B125" s="44"/>
      <c r="C125" s="44"/>
      <c r="D125" s="45"/>
      <c r="E125" s="35" t="str">
        <f>IF(D125="","",Portada!$C$11-YEAR(D125))</f>
        <v/>
      </c>
      <c r="F125" s="46"/>
      <c r="G125" s="46"/>
      <c r="H125" s="44"/>
      <c r="I125" s="47"/>
      <c r="J125" s="44"/>
      <c r="K125" s="44"/>
      <c r="L125" s="23"/>
      <c r="M125" s="23"/>
    </row>
    <row r="126" spans="1:13" x14ac:dyDescent="0.2">
      <c r="A126" s="43"/>
      <c r="B126" s="44"/>
      <c r="C126" s="44"/>
      <c r="D126" s="45"/>
      <c r="E126" s="35" t="str">
        <f>IF(D126="","",Portada!$C$11-YEAR(D126))</f>
        <v/>
      </c>
      <c r="F126" s="46"/>
      <c r="G126" s="46"/>
      <c r="H126" s="44"/>
      <c r="I126" s="47"/>
      <c r="J126" s="44"/>
      <c r="K126" s="44"/>
      <c r="L126" s="23"/>
      <c r="M126" s="23"/>
    </row>
    <row r="127" spans="1:13" x14ac:dyDescent="0.2">
      <c r="A127" s="43"/>
      <c r="B127" s="44"/>
      <c r="C127" s="44"/>
      <c r="D127" s="45"/>
      <c r="E127" s="35" t="str">
        <f>IF(D127="","",Portada!$C$11-YEAR(D127))</f>
        <v/>
      </c>
      <c r="F127" s="46"/>
      <c r="G127" s="46"/>
      <c r="H127" s="44"/>
      <c r="I127" s="47"/>
      <c r="J127" s="44"/>
      <c r="K127" s="44"/>
      <c r="L127" s="23"/>
      <c r="M127" s="23"/>
    </row>
    <row r="128" spans="1:13" x14ac:dyDescent="0.2">
      <c r="A128" s="43"/>
      <c r="B128" s="44"/>
      <c r="C128" s="44"/>
      <c r="D128" s="45"/>
      <c r="E128" s="35" t="str">
        <f>IF(D128="","",Portada!$C$11-YEAR(D128))</f>
        <v/>
      </c>
      <c r="F128" s="46"/>
      <c r="G128" s="46"/>
      <c r="H128" s="44"/>
      <c r="I128" s="47"/>
      <c r="J128" s="44"/>
      <c r="K128" s="44"/>
      <c r="L128" s="23"/>
      <c r="M128" s="23"/>
    </row>
    <row r="129" spans="1:13" x14ac:dyDescent="0.2">
      <c r="A129" s="43"/>
      <c r="B129" s="44"/>
      <c r="C129" s="44"/>
      <c r="D129" s="45"/>
      <c r="E129" s="35" t="str">
        <f>IF(D129="","",Portada!$C$11-YEAR(D129))</f>
        <v/>
      </c>
      <c r="F129" s="46"/>
      <c r="G129" s="46"/>
      <c r="H129" s="44"/>
      <c r="I129" s="47"/>
      <c r="J129" s="44"/>
      <c r="K129" s="44"/>
      <c r="L129" s="23"/>
      <c r="M129" s="23"/>
    </row>
    <row r="130" spans="1:13" x14ac:dyDescent="0.2">
      <c r="A130" s="43"/>
      <c r="B130" s="44"/>
      <c r="C130" s="44"/>
      <c r="D130" s="45"/>
      <c r="E130" s="35" t="str">
        <f>IF(D130="","",Portada!$C$11-YEAR(D130))</f>
        <v/>
      </c>
      <c r="F130" s="46"/>
      <c r="G130" s="46"/>
      <c r="H130" s="44"/>
      <c r="I130" s="47"/>
      <c r="J130" s="44"/>
      <c r="K130" s="44"/>
      <c r="L130" s="23"/>
      <c r="M130" s="23"/>
    </row>
    <row r="131" spans="1:13" x14ac:dyDescent="0.2">
      <c r="A131" s="43"/>
      <c r="B131" s="44"/>
      <c r="C131" s="44"/>
      <c r="D131" s="45"/>
      <c r="E131" s="35" t="str">
        <f>IF(D131="","",Portada!$C$11-YEAR(D131))</f>
        <v/>
      </c>
      <c r="F131" s="46"/>
      <c r="G131" s="46"/>
      <c r="H131" s="44"/>
      <c r="I131" s="47"/>
      <c r="J131" s="44"/>
      <c r="K131" s="44"/>
      <c r="L131" s="23"/>
      <c r="M131" s="23"/>
    </row>
    <row r="132" spans="1:13" x14ac:dyDescent="0.2">
      <c r="A132" s="43"/>
      <c r="B132" s="44"/>
      <c r="C132" s="44"/>
      <c r="D132" s="45"/>
      <c r="E132" s="35" t="str">
        <f>IF(D132="","",Portada!$C$11-YEAR(D132))</f>
        <v/>
      </c>
      <c r="F132" s="46"/>
      <c r="G132" s="46"/>
      <c r="H132" s="44"/>
      <c r="I132" s="47"/>
      <c r="J132" s="44"/>
      <c r="K132" s="44"/>
      <c r="L132" s="23"/>
      <c r="M132" s="23"/>
    </row>
    <row r="133" spans="1:13" x14ac:dyDescent="0.2">
      <c r="A133" s="43"/>
      <c r="B133" s="44"/>
      <c r="C133" s="44"/>
      <c r="D133" s="45"/>
      <c r="E133" s="35" t="str">
        <f>IF(D133="","",Portada!$C$11-YEAR(D133))</f>
        <v/>
      </c>
      <c r="F133" s="46"/>
      <c r="G133" s="46"/>
      <c r="H133" s="44"/>
      <c r="I133" s="47"/>
      <c r="J133" s="44"/>
      <c r="K133" s="44"/>
      <c r="L133" s="23"/>
      <c r="M133" s="23"/>
    </row>
    <row r="134" spans="1:13" x14ac:dyDescent="0.2">
      <c r="A134" s="43"/>
      <c r="B134" s="44"/>
      <c r="C134" s="44"/>
      <c r="D134" s="45"/>
      <c r="E134" s="35" t="str">
        <f>IF(D134="","",Portada!$C$11-YEAR(D134))</f>
        <v/>
      </c>
      <c r="F134" s="46"/>
      <c r="G134" s="46"/>
      <c r="H134" s="44"/>
      <c r="I134" s="47"/>
      <c r="J134" s="44"/>
      <c r="K134" s="44"/>
      <c r="L134" s="23"/>
      <c r="M134" s="23"/>
    </row>
    <row r="135" spans="1:13" x14ac:dyDescent="0.2">
      <c r="A135" s="43"/>
      <c r="B135" s="44"/>
      <c r="C135" s="44"/>
      <c r="D135" s="45"/>
      <c r="E135" s="35" t="str">
        <f>IF(D135="","",Portada!$C$11-YEAR(D135))</f>
        <v/>
      </c>
      <c r="F135" s="46"/>
      <c r="G135" s="46"/>
      <c r="H135" s="44"/>
      <c r="I135" s="47"/>
      <c r="J135" s="44"/>
      <c r="K135" s="44"/>
      <c r="L135" s="23"/>
      <c r="M135" s="23"/>
    </row>
    <row r="136" spans="1:13" x14ac:dyDescent="0.2">
      <c r="A136" s="43"/>
      <c r="B136" s="44"/>
      <c r="C136" s="44"/>
      <c r="D136" s="45"/>
      <c r="E136" s="35" t="str">
        <f>IF(D136="","",Portada!$C$11-YEAR(D136))</f>
        <v/>
      </c>
      <c r="F136" s="46"/>
      <c r="G136" s="46"/>
      <c r="H136" s="44"/>
      <c r="I136" s="47"/>
      <c r="J136" s="44"/>
      <c r="K136" s="44"/>
      <c r="L136" s="23"/>
      <c r="M136" s="23"/>
    </row>
    <row r="137" spans="1:13" x14ac:dyDescent="0.2">
      <c r="A137" s="43"/>
      <c r="B137" s="44"/>
      <c r="C137" s="44"/>
      <c r="D137" s="45"/>
      <c r="E137" s="35" t="str">
        <f>IF(D137="","",Portada!$C$11-YEAR(D137))</f>
        <v/>
      </c>
      <c r="F137" s="46"/>
      <c r="G137" s="46"/>
      <c r="H137" s="44"/>
      <c r="I137" s="47"/>
      <c r="J137" s="44"/>
      <c r="K137" s="44"/>
      <c r="L137" s="23"/>
      <c r="M137" s="23"/>
    </row>
    <row r="138" spans="1:13" x14ac:dyDescent="0.2">
      <c r="A138" s="43"/>
      <c r="B138" s="44"/>
      <c r="C138" s="44"/>
      <c r="D138" s="45"/>
      <c r="E138" s="35" t="str">
        <f>IF(D138="","",Portada!$C$11-YEAR(D138))</f>
        <v/>
      </c>
      <c r="F138" s="46"/>
      <c r="G138" s="46"/>
      <c r="H138" s="44"/>
      <c r="I138" s="47"/>
      <c r="J138" s="44"/>
      <c r="K138" s="44"/>
      <c r="L138" s="23"/>
      <c r="M138" s="23"/>
    </row>
    <row r="139" spans="1:13" x14ac:dyDescent="0.2">
      <c r="A139" s="43"/>
      <c r="B139" s="44"/>
      <c r="C139" s="44"/>
      <c r="D139" s="45"/>
      <c r="E139" s="35" t="str">
        <f>IF(D139="","",Portada!$C$11-YEAR(D139))</f>
        <v/>
      </c>
      <c r="F139" s="46"/>
      <c r="G139" s="46"/>
      <c r="H139" s="44"/>
      <c r="I139" s="47"/>
      <c r="J139" s="44"/>
      <c r="K139" s="44"/>
      <c r="L139" s="23"/>
      <c r="M139" s="23"/>
    </row>
    <row r="140" spans="1:13" x14ac:dyDescent="0.2">
      <c r="A140" s="43"/>
      <c r="B140" s="44"/>
      <c r="C140" s="44"/>
      <c r="D140" s="45"/>
      <c r="E140" s="35" t="str">
        <f>IF(D140="","",Portada!$C$11-YEAR(D140))</f>
        <v/>
      </c>
      <c r="F140" s="46"/>
      <c r="G140" s="46"/>
      <c r="H140" s="44"/>
      <c r="I140" s="47"/>
      <c r="J140" s="44"/>
      <c r="K140" s="44"/>
      <c r="L140" s="23"/>
      <c r="M140" s="23"/>
    </row>
    <row r="141" spans="1:13" x14ac:dyDescent="0.2">
      <c r="A141" s="43"/>
      <c r="B141" s="44"/>
      <c r="C141" s="44"/>
      <c r="D141" s="45"/>
      <c r="E141" s="35" t="str">
        <f>IF(D141="","",Portada!$C$11-YEAR(D141))</f>
        <v/>
      </c>
      <c r="F141" s="46"/>
      <c r="G141" s="46"/>
      <c r="H141" s="44"/>
      <c r="I141" s="47"/>
      <c r="J141" s="44"/>
      <c r="K141" s="44"/>
      <c r="L141" s="23"/>
      <c r="M141" s="23"/>
    </row>
    <row r="142" spans="1:13" x14ac:dyDescent="0.2">
      <c r="A142" s="43"/>
      <c r="B142" s="44"/>
      <c r="C142" s="44"/>
      <c r="D142" s="45"/>
      <c r="E142" s="35" t="str">
        <f>IF(D142="","",Portada!$C$11-YEAR(D142))</f>
        <v/>
      </c>
      <c r="F142" s="46"/>
      <c r="G142" s="46"/>
      <c r="H142" s="44"/>
      <c r="I142" s="47"/>
      <c r="J142" s="44"/>
      <c r="K142" s="44"/>
      <c r="L142" s="23"/>
      <c r="M142" s="23"/>
    </row>
    <row r="143" spans="1:13" x14ac:dyDescent="0.2">
      <c r="A143" s="43"/>
      <c r="B143" s="44"/>
      <c r="C143" s="44"/>
      <c r="D143" s="45"/>
      <c r="E143" s="35" t="str">
        <f>IF(D143="","",Portada!$C$11-YEAR(D143))</f>
        <v/>
      </c>
      <c r="F143" s="46"/>
      <c r="G143" s="46"/>
      <c r="H143" s="44"/>
      <c r="I143" s="47"/>
      <c r="J143" s="44"/>
      <c r="K143" s="44"/>
      <c r="L143" s="23"/>
      <c r="M143" s="23"/>
    </row>
    <row r="144" spans="1:13" x14ac:dyDescent="0.2">
      <c r="A144" s="43"/>
      <c r="B144" s="44"/>
      <c r="C144" s="44"/>
      <c r="D144" s="45"/>
      <c r="E144" s="35" t="str">
        <f>IF(D144="","",Portada!$C$11-YEAR(D144))</f>
        <v/>
      </c>
      <c r="F144" s="46"/>
      <c r="G144" s="46"/>
      <c r="H144" s="44"/>
      <c r="I144" s="47"/>
      <c r="J144" s="44"/>
      <c r="K144" s="44"/>
      <c r="L144" s="23"/>
      <c r="M144" s="23"/>
    </row>
    <row r="145" spans="1:13" x14ac:dyDescent="0.2">
      <c r="A145" s="43"/>
      <c r="B145" s="44"/>
      <c r="C145" s="44"/>
      <c r="D145" s="45"/>
      <c r="E145" s="35" t="str">
        <f>IF(D145="","",Portada!$C$11-YEAR(D145))</f>
        <v/>
      </c>
      <c r="F145" s="46"/>
      <c r="G145" s="46"/>
      <c r="H145" s="44"/>
      <c r="I145" s="47"/>
      <c r="J145" s="44"/>
      <c r="K145" s="44"/>
      <c r="L145" s="23"/>
      <c r="M145" s="23"/>
    </row>
    <row r="146" spans="1:13" x14ac:dyDescent="0.2">
      <c r="A146" s="43"/>
      <c r="B146" s="44"/>
      <c r="C146" s="44"/>
      <c r="D146" s="45"/>
      <c r="E146" s="35" t="str">
        <f>IF(D146="","",Portada!$C$11-YEAR(D146))</f>
        <v/>
      </c>
      <c r="F146" s="46"/>
      <c r="G146" s="46"/>
      <c r="H146" s="44"/>
      <c r="I146" s="47"/>
      <c r="J146" s="44"/>
      <c r="K146" s="44"/>
      <c r="L146" s="23"/>
      <c r="M146" s="23"/>
    </row>
    <row r="147" spans="1:13" x14ac:dyDescent="0.2">
      <c r="A147" s="43"/>
      <c r="B147" s="44"/>
      <c r="C147" s="44"/>
      <c r="D147" s="45"/>
      <c r="E147" s="35" t="str">
        <f>IF(D147="","",Portada!$C$11-YEAR(D147))</f>
        <v/>
      </c>
      <c r="F147" s="46"/>
      <c r="G147" s="46"/>
      <c r="H147" s="44"/>
      <c r="I147" s="47"/>
      <c r="J147" s="44"/>
      <c r="K147" s="44"/>
      <c r="L147" s="23"/>
      <c r="M147" s="23"/>
    </row>
    <row r="148" spans="1:13" x14ac:dyDescent="0.2">
      <c r="A148" s="43"/>
      <c r="B148" s="44"/>
      <c r="C148" s="44"/>
      <c r="D148" s="45"/>
      <c r="E148" s="35" t="str">
        <f>IF(D148="","",Portada!$C$11-YEAR(D148))</f>
        <v/>
      </c>
      <c r="F148" s="46"/>
      <c r="G148" s="46"/>
      <c r="H148" s="44"/>
      <c r="I148" s="47"/>
      <c r="J148" s="44"/>
      <c r="K148" s="44"/>
      <c r="L148" s="23"/>
      <c r="M148" s="23"/>
    </row>
    <row r="149" spans="1:13" x14ac:dyDescent="0.2">
      <c r="A149" s="43"/>
      <c r="B149" s="44"/>
      <c r="C149" s="44"/>
      <c r="D149" s="45"/>
      <c r="E149" s="35" t="str">
        <f>IF(D149="","",Portada!$C$11-YEAR(D149))</f>
        <v/>
      </c>
      <c r="F149" s="46"/>
      <c r="G149" s="46"/>
      <c r="H149" s="44"/>
      <c r="I149" s="47"/>
      <c r="J149" s="44"/>
      <c r="K149" s="44"/>
      <c r="L149" s="23"/>
      <c r="M149" s="23"/>
    </row>
    <row r="150" spans="1:13" x14ac:dyDescent="0.2">
      <c r="A150" s="43"/>
      <c r="B150" s="44"/>
      <c r="C150" s="44"/>
      <c r="D150" s="45"/>
      <c r="E150" s="35" t="str">
        <f>IF(D150="","",Portada!$C$11-YEAR(D150))</f>
        <v/>
      </c>
      <c r="F150" s="46"/>
      <c r="G150" s="46"/>
      <c r="H150" s="44"/>
      <c r="I150" s="47"/>
      <c r="J150" s="44"/>
      <c r="K150" s="44"/>
      <c r="L150" s="23"/>
      <c r="M150" s="23"/>
    </row>
    <row r="151" spans="1:13" x14ac:dyDescent="0.2">
      <c r="A151" s="43"/>
      <c r="B151" s="44"/>
      <c r="C151" s="44"/>
      <c r="D151" s="45"/>
      <c r="E151" s="35" t="str">
        <f>IF(D151="","",Portada!$C$11-YEAR(D151))</f>
        <v/>
      </c>
      <c r="F151" s="46"/>
      <c r="G151" s="46"/>
      <c r="H151" s="44"/>
      <c r="I151" s="47"/>
      <c r="J151" s="44"/>
      <c r="K151" s="44"/>
      <c r="L151" s="23"/>
      <c r="M151" s="23"/>
    </row>
    <row r="152" spans="1:13" x14ac:dyDescent="0.2">
      <c r="A152" s="43"/>
      <c r="B152" s="44"/>
      <c r="C152" s="44"/>
      <c r="D152" s="45"/>
      <c r="E152" s="35" t="str">
        <f>IF(D152="","",Portada!$C$11-YEAR(D152))</f>
        <v/>
      </c>
      <c r="F152" s="46"/>
      <c r="G152" s="46"/>
      <c r="H152" s="44"/>
      <c r="I152" s="47"/>
      <c r="J152" s="44"/>
      <c r="K152" s="44"/>
      <c r="L152" s="23"/>
      <c r="M152" s="23"/>
    </row>
    <row r="153" spans="1:13" x14ac:dyDescent="0.2">
      <c r="A153" s="43"/>
      <c r="B153" s="44"/>
      <c r="C153" s="44"/>
      <c r="D153" s="45"/>
      <c r="E153" s="35" t="str">
        <f>IF(D153="","",Portada!$C$11-YEAR(D153))</f>
        <v/>
      </c>
      <c r="F153" s="46"/>
      <c r="G153" s="46"/>
      <c r="H153" s="44"/>
      <c r="I153" s="47"/>
      <c r="J153" s="44"/>
      <c r="K153" s="44"/>
      <c r="L153" s="23"/>
      <c r="M153" s="23"/>
    </row>
    <row r="154" spans="1:13" x14ac:dyDescent="0.2">
      <c r="A154" s="43"/>
      <c r="B154" s="44"/>
      <c r="C154" s="44"/>
      <c r="D154" s="45"/>
      <c r="E154" s="35" t="str">
        <f>IF(D154="","",Portada!$C$11-YEAR(D154))</f>
        <v/>
      </c>
      <c r="F154" s="46"/>
      <c r="G154" s="46"/>
      <c r="H154" s="44"/>
      <c r="I154" s="47"/>
      <c r="J154" s="44"/>
      <c r="K154" s="44"/>
      <c r="L154" s="23"/>
      <c r="M154" s="23"/>
    </row>
    <row r="155" spans="1:13" x14ac:dyDescent="0.2">
      <c r="A155" s="43"/>
      <c r="B155" s="44"/>
      <c r="C155" s="44"/>
      <c r="D155" s="45"/>
      <c r="E155" s="35" t="str">
        <f>IF(D155="","",Portada!$C$11-YEAR(D155))</f>
        <v/>
      </c>
      <c r="F155" s="46"/>
      <c r="G155" s="46"/>
      <c r="H155" s="44"/>
      <c r="I155" s="47"/>
      <c r="J155" s="44"/>
      <c r="K155" s="44"/>
      <c r="L155" s="23"/>
      <c r="M155" s="23"/>
    </row>
    <row r="156" spans="1:13" x14ac:dyDescent="0.2">
      <c r="A156" s="43"/>
      <c r="B156" s="44"/>
      <c r="C156" s="44"/>
      <c r="D156" s="45"/>
      <c r="E156" s="35" t="str">
        <f>IF(D156="","",Portada!$C$11-YEAR(D156))</f>
        <v/>
      </c>
      <c r="F156" s="46"/>
      <c r="G156" s="46"/>
      <c r="H156" s="44"/>
      <c r="I156" s="47"/>
      <c r="J156" s="44"/>
      <c r="K156" s="44"/>
      <c r="L156" s="23"/>
      <c r="M156" s="23"/>
    </row>
    <row r="157" spans="1:13" x14ac:dyDescent="0.2">
      <c r="A157" s="43"/>
      <c r="B157" s="44"/>
      <c r="C157" s="44"/>
      <c r="D157" s="45"/>
      <c r="E157" s="35" t="str">
        <f>IF(D157="","",Portada!$C$11-YEAR(D157))</f>
        <v/>
      </c>
      <c r="F157" s="46"/>
      <c r="G157" s="46"/>
      <c r="H157" s="44"/>
      <c r="I157" s="47"/>
      <c r="J157" s="44"/>
      <c r="K157" s="44"/>
      <c r="L157" s="23"/>
      <c r="M157" s="23"/>
    </row>
    <row r="158" spans="1:13" x14ac:dyDescent="0.2">
      <c r="A158" s="43"/>
      <c r="B158" s="44"/>
      <c r="C158" s="44"/>
      <c r="D158" s="45"/>
      <c r="E158" s="35" t="str">
        <f>IF(D158="","",Portada!$C$11-YEAR(D158))</f>
        <v/>
      </c>
      <c r="F158" s="46"/>
      <c r="G158" s="46"/>
      <c r="H158" s="44"/>
      <c r="I158" s="47"/>
      <c r="J158" s="44"/>
      <c r="K158" s="44"/>
      <c r="L158" s="23"/>
      <c r="M158" s="23"/>
    </row>
    <row r="159" spans="1:13" x14ac:dyDescent="0.2">
      <c r="A159" s="43"/>
      <c r="B159" s="44"/>
      <c r="C159" s="44"/>
      <c r="D159" s="45"/>
      <c r="E159" s="35" t="str">
        <f>IF(D159="","",Portada!$C$11-YEAR(D159))</f>
        <v/>
      </c>
      <c r="F159" s="46"/>
      <c r="G159" s="46"/>
      <c r="H159" s="44"/>
      <c r="I159" s="47"/>
      <c r="J159" s="44"/>
      <c r="K159" s="44"/>
      <c r="L159" s="23"/>
      <c r="M159" s="23"/>
    </row>
    <row r="160" spans="1:13" x14ac:dyDescent="0.2">
      <c r="A160" s="43"/>
      <c r="B160" s="44"/>
      <c r="C160" s="44"/>
      <c r="D160" s="45"/>
      <c r="E160" s="35" t="str">
        <f>IF(D160="","",Portada!$C$11-YEAR(D160))</f>
        <v/>
      </c>
      <c r="F160" s="46"/>
      <c r="G160" s="46"/>
      <c r="H160" s="44"/>
      <c r="I160" s="47"/>
      <c r="J160" s="44"/>
      <c r="K160" s="44"/>
      <c r="L160" s="23"/>
      <c r="M160" s="23"/>
    </row>
    <row r="161" spans="1:13" x14ac:dyDescent="0.2">
      <c r="A161" s="43"/>
      <c r="B161" s="44"/>
      <c r="C161" s="44"/>
      <c r="D161" s="45"/>
      <c r="E161" s="35" t="str">
        <f>IF(D161="","",Portada!$C$11-YEAR(D161))</f>
        <v/>
      </c>
      <c r="F161" s="46"/>
      <c r="G161" s="46"/>
      <c r="H161" s="44"/>
      <c r="I161" s="47"/>
      <c r="J161" s="44"/>
      <c r="K161" s="44"/>
      <c r="L161" s="23"/>
      <c r="M161" s="23"/>
    </row>
    <row r="162" spans="1:13" x14ac:dyDescent="0.2">
      <c r="A162" s="43"/>
      <c r="B162" s="44"/>
      <c r="C162" s="44"/>
      <c r="D162" s="45"/>
      <c r="E162" s="35" t="str">
        <f>IF(D162="","",Portada!$C$11-YEAR(D162))</f>
        <v/>
      </c>
      <c r="F162" s="46"/>
      <c r="G162" s="46"/>
      <c r="H162" s="44"/>
      <c r="I162" s="47"/>
      <c r="J162" s="44"/>
      <c r="K162" s="44"/>
      <c r="L162" s="23"/>
      <c r="M162" s="23"/>
    </row>
    <row r="163" spans="1:13" x14ac:dyDescent="0.2">
      <c r="A163" s="43"/>
      <c r="B163" s="44"/>
      <c r="C163" s="44"/>
      <c r="D163" s="45"/>
      <c r="E163" s="35" t="str">
        <f>IF(D163="","",Portada!$C$11-YEAR(D163))</f>
        <v/>
      </c>
      <c r="F163" s="46"/>
      <c r="G163" s="46"/>
      <c r="H163" s="44"/>
      <c r="I163" s="47"/>
      <c r="J163" s="44"/>
      <c r="K163" s="44"/>
      <c r="L163" s="23"/>
      <c r="M163" s="23"/>
    </row>
    <row r="164" spans="1:13" x14ac:dyDescent="0.2">
      <c r="A164" s="43"/>
      <c r="B164" s="44"/>
      <c r="C164" s="44"/>
      <c r="D164" s="45"/>
      <c r="E164" s="35" t="str">
        <f>IF(D164="","",Portada!$C$11-YEAR(D164))</f>
        <v/>
      </c>
      <c r="F164" s="46"/>
      <c r="G164" s="46"/>
      <c r="H164" s="44"/>
      <c r="I164" s="47"/>
      <c r="J164" s="44"/>
      <c r="K164" s="44"/>
      <c r="L164" s="23"/>
      <c r="M164" s="23"/>
    </row>
    <row r="165" spans="1:13" x14ac:dyDescent="0.2">
      <c r="A165" s="43"/>
      <c r="B165" s="44"/>
      <c r="C165" s="44"/>
      <c r="D165" s="45"/>
      <c r="E165" s="35" t="str">
        <f>IF(D165="","",Portada!$C$11-YEAR(D165))</f>
        <v/>
      </c>
      <c r="F165" s="46"/>
      <c r="G165" s="46"/>
      <c r="H165" s="44"/>
      <c r="I165" s="47"/>
      <c r="J165" s="44"/>
      <c r="K165" s="44"/>
      <c r="L165" s="23"/>
      <c r="M165" s="23"/>
    </row>
    <row r="166" spans="1:13" x14ac:dyDescent="0.2">
      <c r="A166" s="43"/>
      <c r="B166" s="44"/>
      <c r="C166" s="44"/>
      <c r="D166" s="45"/>
      <c r="E166" s="35" t="str">
        <f>IF(D166="","",Portada!$C$11-YEAR(D166))</f>
        <v/>
      </c>
      <c r="F166" s="46"/>
      <c r="G166" s="46"/>
      <c r="H166" s="44"/>
      <c r="I166" s="47"/>
      <c r="J166" s="44"/>
      <c r="K166" s="44"/>
      <c r="L166" s="23"/>
      <c r="M166" s="23"/>
    </row>
    <row r="167" spans="1:13" x14ac:dyDescent="0.2">
      <c r="A167" s="43"/>
      <c r="B167" s="44"/>
      <c r="C167" s="44"/>
      <c r="D167" s="45"/>
      <c r="E167" s="35" t="str">
        <f>IF(D167="","",Portada!$C$11-YEAR(D167))</f>
        <v/>
      </c>
      <c r="F167" s="46"/>
      <c r="G167" s="46"/>
      <c r="H167" s="44"/>
      <c r="I167" s="47"/>
      <c r="J167" s="44"/>
      <c r="K167" s="44"/>
      <c r="L167" s="23"/>
      <c r="M167" s="23"/>
    </row>
    <row r="168" spans="1:13" x14ac:dyDescent="0.2">
      <c r="A168" s="43"/>
      <c r="B168" s="44"/>
      <c r="C168" s="44"/>
      <c r="D168" s="45"/>
      <c r="E168" s="35" t="str">
        <f>IF(D168="","",Portada!$C$11-YEAR(D168))</f>
        <v/>
      </c>
      <c r="F168" s="46"/>
      <c r="G168" s="46"/>
      <c r="H168" s="44"/>
      <c r="I168" s="47"/>
      <c r="J168" s="44"/>
      <c r="K168" s="44"/>
      <c r="L168" s="23"/>
      <c r="M168" s="23"/>
    </row>
    <row r="169" spans="1:13" x14ac:dyDescent="0.2">
      <c r="A169" s="43"/>
      <c r="B169" s="44"/>
      <c r="C169" s="44"/>
      <c r="D169" s="45"/>
      <c r="E169" s="35" t="str">
        <f>IF(D169="","",Portada!$C$11-YEAR(D169))</f>
        <v/>
      </c>
      <c r="F169" s="46"/>
      <c r="G169" s="46"/>
      <c r="H169" s="44"/>
      <c r="I169" s="47"/>
      <c r="J169" s="44"/>
      <c r="K169" s="44"/>
      <c r="L169" s="23"/>
      <c r="M169" s="23"/>
    </row>
    <row r="170" spans="1:13" x14ac:dyDescent="0.2">
      <c r="A170" s="43"/>
      <c r="B170" s="44"/>
      <c r="C170" s="44"/>
      <c r="D170" s="45"/>
      <c r="E170" s="35" t="str">
        <f>IF(D170="","",Portada!$C$11-YEAR(D170))</f>
        <v/>
      </c>
      <c r="F170" s="46"/>
      <c r="G170" s="46"/>
      <c r="H170" s="44"/>
      <c r="I170" s="47"/>
      <c r="J170" s="44"/>
      <c r="K170" s="44"/>
      <c r="L170" s="23"/>
      <c r="M170" s="23"/>
    </row>
    <row r="171" spans="1:13" x14ac:dyDescent="0.2">
      <c r="A171" s="43"/>
      <c r="B171" s="44"/>
      <c r="C171" s="44"/>
      <c r="D171" s="45"/>
      <c r="E171" s="35" t="str">
        <f>IF(D171="","",Portada!$C$11-YEAR(D171))</f>
        <v/>
      </c>
      <c r="F171" s="46"/>
      <c r="G171" s="46"/>
      <c r="H171" s="44"/>
      <c r="I171" s="47"/>
      <c r="J171" s="44"/>
      <c r="K171" s="44"/>
      <c r="L171" s="23"/>
      <c r="M171" s="23"/>
    </row>
    <row r="172" spans="1:13" x14ac:dyDescent="0.2">
      <c r="A172" s="43"/>
      <c r="B172" s="44"/>
      <c r="C172" s="44"/>
      <c r="D172" s="45"/>
      <c r="E172" s="35" t="str">
        <f>IF(D172="","",Portada!$C$11-YEAR(D172))</f>
        <v/>
      </c>
      <c r="F172" s="46"/>
      <c r="G172" s="46"/>
      <c r="H172" s="44"/>
      <c r="I172" s="47"/>
      <c r="J172" s="44"/>
      <c r="K172" s="44"/>
      <c r="L172" s="23"/>
      <c r="M172" s="23"/>
    </row>
    <row r="173" spans="1:13" x14ac:dyDescent="0.2">
      <c r="A173" s="43"/>
      <c r="B173" s="44"/>
      <c r="C173" s="44"/>
      <c r="D173" s="45"/>
      <c r="E173" s="35" t="str">
        <f>IF(D173="","",Portada!$C$11-YEAR(D173))</f>
        <v/>
      </c>
      <c r="F173" s="46"/>
      <c r="G173" s="46"/>
      <c r="H173" s="44"/>
      <c r="I173" s="47"/>
      <c r="J173" s="44"/>
      <c r="K173" s="44"/>
      <c r="L173" s="23"/>
      <c r="M173" s="23"/>
    </row>
    <row r="174" spans="1:13" x14ac:dyDescent="0.2">
      <c r="A174" s="43"/>
      <c r="B174" s="44"/>
      <c r="C174" s="44"/>
      <c r="D174" s="45"/>
      <c r="E174" s="35" t="str">
        <f>IF(D174="","",Portada!$C$11-YEAR(D174))</f>
        <v/>
      </c>
      <c r="F174" s="46"/>
      <c r="G174" s="46"/>
      <c r="H174" s="44"/>
      <c r="I174" s="47"/>
      <c r="J174" s="44"/>
      <c r="K174" s="44"/>
      <c r="L174" s="23"/>
      <c r="M174" s="23"/>
    </row>
    <row r="175" spans="1:13" x14ac:dyDescent="0.2">
      <c r="A175" s="43"/>
      <c r="B175" s="44"/>
      <c r="C175" s="44"/>
      <c r="D175" s="45"/>
      <c r="E175" s="35" t="str">
        <f>IF(D175="","",Portada!$C$11-YEAR(D175))</f>
        <v/>
      </c>
      <c r="F175" s="46"/>
      <c r="G175" s="46"/>
      <c r="H175" s="44"/>
      <c r="I175" s="47"/>
      <c r="J175" s="44"/>
      <c r="K175" s="44"/>
      <c r="L175" s="23"/>
      <c r="M175" s="23"/>
    </row>
    <row r="176" spans="1:13" x14ac:dyDescent="0.2">
      <c r="A176" s="43"/>
      <c r="B176" s="44"/>
      <c r="C176" s="44"/>
      <c r="D176" s="45"/>
      <c r="E176" s="35" t="str">
        <f>IF(D176="","",Portada!$C$11-YEAR(D176))</f>
        <v/>
      </c>
      <c r="F176" s="46"/>
      <c r="G176" s="46"/>
      <c r="H176" s="44"/>
      <c r="I176" s="47"/>
      <c r="J176" s="44"/>
      <c r="K176" s="44"/>
      <c r="L176" s="23"/>
      <c r="M176" s="23"/>
    </row>
    <row r="177" spans="1:13" x14ac:dyDescent="0.2">
      <c r="A177" s="43"/>
      <c r="B177" s="44"/>
      <c r="C177" s="44"/>
      <c r="D177" s="45"/>
      <c r="E177" s="35" t="str">
        <f>IF(D177="","",Portada!$C$11-YEAR(D177))</f>
        <v/>
      </c>
      <c r="F177" s="46"/>
      <c r="G177" s="46"/>
      <c r="H177" s="44"/>
      <c r="I177" s="47"/>
      <c r="J177" s="44"/>
      <c r="K177" s="44"/>
      <c r="L177" s="23"/>
      <c r="M177" s="23"/>
    </row>
    <row r="178" spans="1:13" x14ac:dyDescent="0.2">
      <c r="A178" s="43"/>
      <c r="B178" s="44"/>
      <c r="C178" s="44"/>
      <c r="D178" s="45"/>
      <c r="E178" s="35" t="str">
        <f>IF(D178="","",Portada!$C$11-YEAR(D178))</f>
        <v/>
      </c>
      <c r="F178" s="46"/>
      <c r="G178" s="46"/>
      <c r="H178" s="44"/>
      <c r="I178" s="47"/>
      <c r="J178" s="44"/>
      <c r="K178" s="44"/>
      <c r="L178" s="23"/>
      <c r="M178" s="23"/>
    </row>
    <row r="179" spans="1:13" x14ac:dyDescent="0.2">
      <c r="A179" s="43"/>
      <c r="B179" s="44"/>
      <c r="C179" s="44"/>
      <c r="D179" s="45"/>
      <c r="E179" s="35" t="str">
        <f>IF(D179="","",Portada!$C$11-YEAR(D179))</f>
        <v/>
      </c>
      <c r="F179" s="46"/>
      <c r="G179" s="46"/>
      <c r="H179" s="44"/>
      <c r="I179" s="47"/>
      <c r="J179" s="44"/>
      <c r="K179" s="44"/>
      <c r="L179" s="23"/>
      <c r="M179" s="23"/>
    </row>
    <row r="180" spans="1:13" x14ac:dyDescent="0.2">
      <c r="A180" s="43"/>
      <c r="B180" s="44"/>
      <c r="C180" s="44"/>
      <c r="D180" s="45"/>
      <c r="E180" s="35" t="str">
        <f>IF(D180="","",Portada!$C$11-YEAR(D180))</f>
        <v/>
      </c>
      <c r="F180" s="46"/>
      <c r="G180" s="46"/>
      <c r="H180" s="44"/>
      <c r="I180" s="47"/>
      <c r="J180" s="44"/>
      <c r="K180" s="44"/>
      <c r="L180" s="23"/>
      <c r="M180" s="23"/>
    </row>
    <row r="181" spans="1:13" x14ac:dyDescent="0.2">
      <c r="A181" s="43"/>
      <c r="B181" s="44"/>
      <c r="C181" s="44"/>
      <c r="D181" s="45"/>
      <c r="E181" s="35" t="str">
        <f>IF(D181="","",Portada!$C$11-YEAR(D181))</f>
        <v/>
      </c>
      <c r="F181" s="46"/>
      <c r="G181" s="46"/>
      <c r="H181" s="44"/>
      <c r="I181" s="47"/>
      <c r="J181" s="44"/>
      <c r="K181" s="44"/>
      <c r="L181" s="23"/>
      <c r="M181" s="23"/>
    </row>
    <row r="182" spans="1:13" x14ac:dyDescent="0.2">
      <c r="A182" s="43"/>
      <c r="B182" s="44"/>
      <c r="C182" s="44"/>
      <c r="D182" s="45"/>
      <c r="E182" s="35" t="str">
        <f>IF(D182="","",Portada!$C$11-YEAR(D182))</f>
        <v/>
      </c>
      <c r="F182" s="46"/>
      <c r="G182" s="46"/>
      <c r="H182" s="44"/>
      <c r="I182" s="47"/>
      <c r="J182" s="44"/>
      <c r="K182" s="44"/>
      <c r="L182" s="23"/>
      <c r="M182" s="23"/>
    </row>
    <row r="183" spans="1:13" x14ac:dyDescent="0.2">
      <c r="A183" s="43"/>
      <c r="B183" s="44"/>
      <c r="C183" s="44"/>
      <c r="D183" s="45"/>
      <c r="E183" s="35" t="str">
        <f>IF(D183="","",Portada!$C$11-YEAR(D183))</f>
        <v/>
      </c>
      <c r="F183" s="46"/>
      <c r="G183" s="46"/>
      <c r="H183" s="44"/>
      <c r="I183" s="47"/>
      <c r="J183" s="44"/>
      <c r="K183" s="44"/>
      <c r="L183" s="23"/>
      <c r="M183" s="23"/>
    </row>
    <row r="184" spans="1:13" x14ac:dyDescent="0.2">
      <c r="A184" s="43"/>
      <c r="B184" s="44"/>
      <c r="C184" s="44"/>
      <c r="D184" s="45"/>
      <c r="E184" s="35" t="str">
        <f>IF(D184="","",Portada!$C$11-YEAR(D184))</f>
        <v/>
      </c>
      <c r="F184" s="46"/>
      <c r="G184" s="46"/>
      <c r="H184" s="44"/>
      <c r="I184" s="47"/>
      <c r="J184" s="44"/>
      <c r="K184" s="44"/>
      <c r="L184" s="23"/>
      <c r="M184" s="23"/>
    </row>
    <row r="185" spans="1:13" x14ac:dyDescent="0.2">
      <c r="A185" s="43"/>
      <c r="B185" s="44"/>
      <c r="C185" s="44"/>
      <c r="D185" s="45"/>
      <c r="E185" s="35" t="str">
        <f>IF(D185="","",Portada!$C$11-YEAR(D185))</f>
        <v/>
      </c>
      <c r="F185" s="46"/>
      <c r="G185" s="46"/>
      <c r="H185" s="44"/>
      <c r="I185" s="47"/>
      <c r="J185" s="44"/>
      <c r="K185" s="44"/>
      <c r="L185" s="23"/>
      <c r="M185" s="23"/>
    </row>
    <row r="186" spans="1:13" x14ac:dyDescent="0.2">
      <c r="A186" s="43"/>
      <c r="B186" s="44"/>
      <c r="C186" s="44"/>
      <c r="D186" s="45"/>
      <c r="E186" s="35" t="str">
        <f>IF(D186="","",Portada!$C$11-YEAR(D186))</f>
        <v/>
      </c>
      <c r="F186" s="46"/>
      <c r="G186" s="46"/>
      <c r="H186" s="44"/>
      <c r="I186" s="47"/>
      <c r="J186" s="44"/>
      <c r="K186" s="44"/>
      <c r="L186" s="23"/>
      <c r="M186" s="23"/>
    </row>
    <row r="187" spans="1:13" x14ac:dyDescent="0.2">
      <c r="A187" s="43"/>
      <c r="B187" s="44"/>
      <c r="C187" s="44"/>
      <c r="D187" s="45"/>
      <c r="E187" s="35" t="str">
        <f>IF(D187="","",Portada!$C$11-YEAR(D187))</f>
        <v/>
      </c>
      <c r="F187" s="46"/>
      <c r="G187" s="46"/>
      <c r="H187" s="44"/>
      <c r="I187" s="47"/>
      <c r="J187" s="44"/>
      <c r="K187" s="44"/>
      <c r="L187" s="23"/>
      <c r="M187" s="23"/>
    </row>
    <row r="188" spans="1:13" x14ac:dyDescent="0.2">
      <c r="A188" s="43"/>
      <c r="B188" s="44"/>
      <c r="C188" s="44"/>
      <c r="D188" s="45"/>
      <c r="E188" s="35" t="str">
        <f>IF(D188="","",Portada!$C$11-YEAR(D188))</f>
        <v/>
      </c>
      <c r="F188" s="46"/>
      <c r="G188" s="46"/>
      <c r="H188" s="44"/>
      <c r="I188" s="47"/>
      <c r="J188" s="44"/>
      <c r="K188" s="44"/>
      <c r="L188" s="23"/>
      <c r="M188" s="23"/>
    </row>
    <row r="189" spans="1:13" x14ac:dyDescent="0.2">
      <c r="A189" s="43"/>
      <c r="B189" s="44"/>
      <c r="C189" s="44"/>
      <c r="D189" s="45"/>
      <c r="E189" s="35" t="str">
        <f>IF(D189="","",Portada!$C$11-YEAR(D189))</f>
        <v/>
      </c>
      <c r="F189" s="46"/>
      <c r="G189" s="46"/>
      <c r="H189" s="44"/>
      <c r="I189" s="47"/>
      <c r="J189" s="44"/>
      <c r="K189" s="44"/>
      <c r="L189" s="23"/>
      <c r="M189" s="23"/>
    </row>
    <row r="190" spans="1:13" x14ac:dyDescent="0.2">
      <c r="A190" s="43"/>
      <c r="B190" s="44"/>
      <c r="C190" s="44"/>
      <c r="D190" s="45"/>
      <c r="E190" s="35" t="str">
        <f>IF(D190="","",Portada!$C$11-YEAR(D190))</f>
        <v/>
      </c>
      <c r="F190" s="46"/>
      <c r="G190" s="46"/>
      <c r="H190" s="44"/>
      <c r="I190" s="47"/>
      <c r="J190" s="44"/>
      <c r="K190" s="44"/>
      <c r="L190" s="23"/>
      <c r="M190" s="23"/>
    </row>
    <row r="191" spans="1:13" x14ac:dyDescent="0.2">
      <c r="A191" s="43"/>
      <c r="B191" s="44"/>
      <c r="C191" s="44"/>
      <c r="D191" s="45"/>
      <c r="E191" s="35" t="str">
        <f>IF(D191="","",Portada!$C$11-YEAR(D191))</f>
        <v/>
      </c>
      <c r="F191" s="46"/>
      <c r="G191" s="46"/>
      <c r="H191" s="44"/>
      <c r="I191" s="47"/>
      <c r="J191" s="44"/>
      <c r="K191" s="44"/>
      <c r="L191" s="23"/>
      <c r="M191" s="23"/>
    </row>
    <row r="192" spans="1:13" x14ac:dyDescent="0.2">
      <c r="A192" s="43"/>
      <c r="B192" s="44"/>
      <c r="C192" s="44"/>
      <c r="D192" s="45"/>
      <c r="E192" s="35" t="str">
        <f>IF(D192="","",Portada!$C$11-YEAR(D192))</f>
        <v/>
      </c>
      <c r="F192" s="46"/>
      <c r="G192" s="46"/>
      <c r="H192" s="44"/>
      <c r="I192" s="47"/>
      <c r="J192" s="44"/>
      <c r="K192" s="44"/>
      <c r="L192" s="23"/>
      <c r="M192" s="23"/>
    </row>
    <row r="193" spans="1:13" x14ac:dyDescent="0.2">
      <c r="A193" s="43"/>
      <c r="B193" s="44"/>
      <c r="C193" s="44"/>
      <c r="D193" s="45"/>
      <c r="E193" s="35" t="str">
        <f>IF(D193="","",Portada!$C$11-YEAR(D193))</f>
        <v/>
      </c>
      <c r="F193" s="46"/>
      <c r="G193" s="46"/>
      <c r="H193" s="44"/>
      <c r="I193" s="47"/>
      <c r="J193" s="44"/>
      <c r="K193" s="44"/>
      <c r="L193" s="23"/>
      <c r="M193" s="23"/>
    </row>
    <row r="194" spans="1:13" x14ac:dyDescent="0.2">
      <c r="A194" s="43"/>
      <c r="B194" s="44"/>
      <c r="C194" s="44"/>
      <c r="D194" s="45"/>
      <c r="E194" s="35" t="str">
        <f>IF(D194="","",Portada!$C$11-YEAR(D194))</f>
        <v/>
      </c>
      <c r="F194" s="46"/>
      <c r="G194" s="46"/>
      <c r="H194" s="44"/>
      <c r="I194" s="47"/>
      <c r="J194" s="44"/>
      <c r="K194" s="44"/>
      <c r="L194" s="23"/>
      <c r="M194" s="23"/>
    </row>
    <row r="195" spans="1:13" x14ac:dyDescent="0.2">
      <c r="A195" s="43"/>
      <c r="B195" s="44"/>
      <c r="C195" s="44"/>
      <c r="D195" s="45"/>
      <c r="E195" s="35" t="str">
        <f>IF(D195="","",Portada!$C$11-YEAR(D195))</f>
        <v/>
      </c>
      <c r="F195" s="46"/>
      <c r="G195" s="46"/>
      <c r="H195" s="44"/>
      <c r="I195" s="47"/>
      <c r="J195" s="44"/>
      <c r="K195" s="44"/>
      <c r="L195" s="23"/>
      <c r="M195" s="23"/>
    </row>
    <row r="196" spans="1:13" x14ac:dyDescent="0.2">
      <c r="A196" s="43"/>
      <c r="B196" s="44"/>
      <c r="C196" s="44"/>
      <c r="D196" s="45"/>
      <c r="E196" s="35" t="str">
        <f>IF(D196="","",Portada!$C$11-YEAR(D196))</f>
        <v/>
      </c>
      <c r="F196" s="46"/>
      <c r="G196" s="46"/>
      <c r="H196" s="44"/>
      <c r="I196" s="47"/>
      <c r="J196" s="44"/>
      <c r="K196" s="44"/>
      <c r="L196" s="23"/>
      <c r="M196" s="23"/>
    </row>
    <row r="197" spans="1:13" x14ac:dyDescent="0.2">
      <c r="A197" s="43"/>
      <c r="B197" s="44"/>
      <c r="C197" s="44"/>
      <c r="D197" s="45"/>
      <c r="E197" s="35" t="str">
        <f>IF(D197="","",Portada!$C$11-YEAR(D197))</f>
        <v/>
      </c>
      <c r="F197" s="46"/>
      <c r="G197" s="46"/>
      <c r="H197" s="44"/>
      <c r="I197" s="47"/>
      <c r="J197" s="44"/>
      <c r="K197" s="44"/>
      <c r="L197" s="23"/>
      <c r="M197" s="23"/>
    </row>
    <row r="198" spans="1:13" x14ac:dyDescent="0.2">
      <c r="A198" s="43"/>
      <c r="B198" s="44"/>
      <c r="C198" s="44"/>
      <c r="D198" s="45"/>
      <c r="E198" s="35" t="str">
        <f>IF(D198="","",Portada!$C$11-YEAR(D198))</f>
        <v/>
      </c>
      <c r="F198" s="46"/>
      <c r="G198" s="46"/>
      <c r="H198" s="44"/>
      <c r="I198" s="47"/>
      <c r="J198" s="44"/>
      <c r="K198" s="44"/>
      <c r="L198" s="23"/>
      <c r="M198" s="23"/>
    </row>
    <row r="199" spans="1:13" x14ac:dyDescent="0.2">
      <c r="A199" s="43"/>
      <c r="B199" s="44"/>
      <c r="C199" s="44"/>
      <c r="D199" s="45"/>
      <c r="E199" s="35" t="str">
        <f>IF(D199="","",Portada!$C$11-YEAR(D199))</f>
        <v/>
      </c>
      <c r="F199" s="46"/>
      <c r="G199" s="46"/>
      <c r="H199" s="44"/>
      <c r="I199" s="47"/>
      <c r="J199" s="44"/>
      <c r="K199" s="44"/>
      <c r="L199" s="23"/>
      <c r="M199" s="23"/>
    </row>
    <row r="200" spans="1:13" x14ac:dyDescent="0.2">
      <c r="A200" s="43"/>
      <c r="B200" s="44"/>
      <c r="C200" s="44"/>
      <c r="D200" s="45"/>
      <c r="E200" s="35" t="str">
        <f>IF(D200="","",Portada!$C$11-YEAR(D200))</f>
        <v/>
      </c>
      <c r="F200" s="46"/>
      <c r="G200" s="46"/>
      <c r="H200" s="44"/>
      <c r="I200" s="47"/>
      <c r="J200" s="44"/>
      <c r="K200" s="44"/>
      <c r="L200" s="23"/>
      <c r="M200" s="23"/>
    </row>
  </sheetData>
  <sheetProtection sheet="1" objects="1" scenarios="1"/>
  <dataValidations count="4">
    <dataValidation type="list" allowBlank="1" showInputMessage="1" showErrorMessage="1" sqref="H5:H200" xr:uid="{F01B28AE-3965-0741-803A-A7A177424AE0}">
      <formula1>Especialidades</formula1>
    </dataValidation>
    <dataValidation type="list" allowBlank="1" showInputMessage="1" showErrorMessage="1" sqref="K5:K200" xr:uid="{DAF913B5-8E09-F542-894D-8AB9EE248A5E}">
      <formula1>"Ordinaria,Extraordinaria"</formula1>
    </dataValidation>
    <dataValidation type="list" allowBlank="1" showInputMessage="1" showErrorMessage="1" sqref="F5:F200 G5:G200" xr:uid="{289D1E7C-1256-9340-8EC2-0F2C3CE12CE1}">
      <formula1>Cursos</formula1>
    </dataValidation>
    <dataValidation type="decimal" allowBlank="1" showInputMessage="1" showErrorMessage="1" errorTitle="Calificación no válida" error="Introduce un número entre 0 y 10 (con decimales usando la coma, p. ej. 5,4). No se admite texto." promptTitle="Nota media" prompt="Número de 0 a 10. Usa la coma como separador decimal (5,4)." sqref="I5:I200" xr:uid="{A4DBEA15-F09E-C544-BDAF-279374021EB6}">
      <formula1>0</formula1>
      <formula2>10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893D-D22E-2E48-941C-46D2C36A73F6}">
  <dimension ref="A1:O200"/>
  <sheetViews>
    <sheetView workbookViewId="0">
      <pane ySplit="4" topLeftCell="A5" activePane="bottomLeft" state="frozen"/>
      <selection pane="bottomLeft" activeCell="A9" sqref="A9"/>
    </sheetView>
  </sheetViews>
  <sheetFormatPr baseColWidth="10" defaultColWidth="11" defaultRowHeight="16" x14ac:dyDescent="0.2"/>
  <cols>
    <col min="1" max="1" width="13.33203125" style="8" customWidth="1"/>
    <col min="2" max="2" width="20" customWidth="1"/>
    <col min="3" max="3" width="15" customWidth="1"/>
    <col min="4" max="4" width="15.83203125" customWidth="1"/>
    <col min="5" max="5" width="13.33203125" customWidth="1"/>
    <col min="6" max="6" width="23.33203125" customWidth="1"/>
    <col min="7" max="7" width="15.83203125" customWidth="1"/>
    <col min="8" max="8" width="16.6640625" customWidth="1"/>
    <col min="9" max="9" width="13.33203125" style="3" customWidth="1"/>
    <col min="10" max="11" width="26.6640625" customWidth="1"/>
    <col min="12" max="13" width="25" customWidth="1"/>
    <col min="14" max="14" width="20" customWidth="1"/>
    <col min="15" max="15" width="16.6640625" customWidth="1"/>
  </cols>
  <sheetData>
    <row r="1" spans="1:15" ht="20" x14ac:dyDescent="0.25">
      <c r="A1" s="19">
        <f>Portada!$C$10</f>
      </c>
      <c r="B1" s="9"/>
      <c r="C1" s="9"/>
      <c r="D1" s="9"/>
      <c r="E1" s="9"/>
      <c r="F1" s="9"/>
      <c r="G1" s="9"/>
      <c r="H1" s="9"/>
      <c r="I1" s="20"/>
      <c r="J1" s="9"/>
      <c r="K1" s="9"/>
      <c r="L1" s="9"/>
      <c r="M1" s="9"/>
      <c r="N1" s="9"/>
      <c r="O1" s="9"/>
    </row>
    <row r="2" spans="1:15" x14ac:dyDescent="0.2">
      <c r="A2" s="21">
        <f>"Traslado de expediente (2ª Adjudicación) — Curso "&amp;Portada!$C$11</f>
      </c>
      <c r="B2" s="9"/>
      <c r="C2" s="9"/>
      <c r="D2" s="9"/>
      <c r="E2" s="9"/>
      <c r="F2" s="9"/>
      <c r="G2" s="9"/>
      <c r="H2" s="9"/>
      <c r="I2" s="20"/>
      <c r="J2" s="9"/>
      <c r="K2" s="9"/>
      <c r="L2" s="9"/>
      <c r="M2" s="9"/>
      <c r="N2" s="9"/>
      <c r="O2" s="9"/>
    </row>
    <row r="3" spans="1:15" x14ac:dyDescent="0.2">
      <c r="A3" s="22" t="s">
        <v>52</v>
      </c>
      <c r="B3" s="9"/>
      <c r="C3" s="9"/>
      <c r="D3" s="9"/>
      <c r="E3" s="9"/>
      <c r="F3" s="9"/>
      <c r="G3" s="9"/>
      <c r="H3" s="9"/>
      <c r="I3" s="20"/>
      <c r="J3" s="9"/>
      <c r="K3" s="9"/>
      <c r="L3" s="9"/>
      <c r="M3" s="9"/>
      <c r="N3" s="9"/>
      <c r="O3" s="9"/>
    </row>
    <row r="4" spans="1:15" x14ac:dyDescent="0.2">
      <c r="A4" s="4" t="s">
        <v>53</v>
      </c>
      <c r="B4" s="5" t="s">
        <v>54</v>
      </c>
      <c r="C4" s="5" t="s">
        <v>55</v>
      </c>
      <c r="D4" s="5" t="s">
        <v>56</v>
      </c>
      <c r="E4" s="6" t="s">
        <v>57</v>
      </c>
      <c r="F4" s="5" t="s">
        <v>58</v>
      </c>
      <c r="G4" s="5" t="s">
        <v>59</v>
      </c>
      <c r="H4" s="5" t="s">
        <v>60</v>
      </c>
      <c r="I4" s="7" t="s">
        <v>61</v>
      </c>
      <c r="J4" s="5" t="s">
        <v>62</v>
      </c>
      <c r="K4" s="5" t="s">
        <v>71</v>
      </c>
      <c r="L4" s="5" t="s">
        <v>63</v>
      </c>
      <c r="M4" s="5" t="s">
        <v>64</v>
      </c>
      <c r="N4" s="6" t="s">
        <v>65</v>
      </c>
      <c r="O4" s="6" t="s">
        <v>66</v>
      </c>
    </row>
    <row r="5" spans="1:15" x14ac:dyDescent="0.2">
      <c r="A5" s="38"/>
      <c r="B5" s="39"/>
      <c r="C5" s="39"/>
      <c r="D5" s="40"/>
      <c r="E5" s="35" t="str">
        <f>IF(D5="","",Portada!$C$11-YEAR(D5))</f>
        <v/>
      </c>
      <c r="F5" s="39"/>
      <c r="G5" s="41"/>
      <c r="H5" s="41"/>
      <c r="I5" s="42"/>
      <c r="J5" s="39"/>
      <c r="K5" s="39"/>
      <c r="L5" s="39"/>
      <c r="M5" s="39" t="s">
        <v>67</v>
      </c>
      <c r="N5" s="23" t="str">
        <f>IF($A5="","","2ª adjudicación")</f>
        <v/>
      </c>
      <c r="O5" s="23" t="str">
        <f>IF($A5="","",IF(ISNUMBER(SEARCH("EPM",$H5)),IF($E5&lt;18,"N1","N3"),IF($E5&lt;12,"N2","N4")))</f>
        <v/>
      </c>
    </row>
    <row r="6" spans="1:15" x14ac:dyDescent="0.2">
      <c r="A6" s="43"/>
      <c r="B6" s="44"/>
      <c r="C6" s="44"/>
      <c r="D6" s="45"/>
      <c r="E6" s="35" t="str">
        <f>IF(D6="","",Portada!$C$11-YEAR(D6))</f>
        <v/>
      </c>
      <c r="F6" s="44"/>
      <c r="G6" s="46"/>
      <c r="H6" s="46"/>
      <c r="I6" s="47"/>
      <c r="J6" s="44"/>
      <c r="K6" s="44"/>
      <c r="L6" s="44"/>
      <c r="M6" s="44" t="s">
        <v>67</v>
      </c>
      <c r="N6" s="23" t="str">
        <f t="shared" ref="N6:N69" si="0">IF($A6="","","2ª adjudicación")</f>
        <v/>
      </c>
      <c r="O6" s="23" t="str">
        <f t="shared" ref="O6:O69" si="1">IF($A6="","",IF(ISNUMBER(SEARCH("EPM",$H6)),IF($E6&lt;18,"N1","N3"),IF($E6&lt;12,"N2","N4")))</f>
        <v/>
      </c>
    </row>
    <row r="7" spans="1:15" x14ac:dyDescent="0.2">
      <c r="A7" s="43"/>
      <c r="B7" s="44"/>
      <c r="C7" s="44"/>
      <c r="D7" s="45"/>
      <c r="E7" s="35" t="str">
        <f>IF(D7="","",Portada!$C$11-YEAR(D7))</f>
        <v/>
      </c>
      <c r="F7" s="44"/>
      <c r="G7" s="46"/>
      <c r="H7" s="46"/>
      <c r="I7" s="47"/>
      <c r="J7" s="44"/>
      <c r="K7" s="44"/>
      <c r="L7" s="44"/>
      <c r="M7" s="44" t="s">
        <v>67</v>
      </c>
      <c r="N7" s="23" t="str">
        <f t="shared" si="0"/>
        <v/>
      </c>
      <c r="O7" s="23" t="str">
        <f t="shared" si="1"/>
        <v/>
      </c>
    </row>
    <row r="8" spans="1:15" x14ac:dyDescent="0.2">
      <c r="A8" s="43"/>
      <c r="B8" s="44"/>
      <c r="C8" s="44"/>
      <c r="D8" s="45"/>
      <c r="E8" s="35" t="str">
        <f>IF(D8="","",Portada!$C$11-YEAR(D8))</f>
        <v/>
      </c>
      <c r="F8" s="44"/>
      <c r="G8" s="46"/>
      <c r="H8" s="46"/>
      <c r="I8" s="47"/>
      <c r="J8" s="44"/>
      <c r="K8" s="44"/>
      <c r="L8" s="44"/>
      <c r="M8" s="44" t="s">
        <v>67</v>
      </c>
      <c r="N8" s="23" t="str">
        <f t="shared" si="0"/>
        <v/>
      </c>
      <c r="O8" s="23" t="str">
        <f t="shared" si="1"/>
        <v/>
      </c>
    </row>
    <row r="9" spans="1:15" x14ac:dyDescent="0.2">
      <c r="A9" s="43"/>
      <c r="B9" s="44"/>
      <c r="C9" s="44"/>
      <c r="D9" s="45"/>
      <c r="E9" s="35" t="str">
        <f>IF(D9="","",Portada!$C$11-YEAR(D9))</f>
        <v/>
      </c>
      <c r="F9" s="44"/>
      <c r="G9" s="46"/>
      <c r="H9" s="46"/>
      <c r="I9" s="47"/>
      <c r="J9" s="44"/>
      <c r="K9" s="44"/>
      <c r="L9" s="44"/>
      <c r="M9" s="44"/>
      <c r="N9" s="23" t="str">
        <f t="shared" si="0"/>
        <v/>
      </c>
      <c r="O9" s="23" t="str">
        <f t="shared" si="1"/>
        <v/>
      </c>
    </row>
    <row r="10" spans="1:15" x14ac:dyDescent="0.2">
      <c r="A10" s="43"/>
      <c r="B10" s="44"/>
      <c r="C10" s="44"/>
      <c r="D10" s="45"/>
      <c r="E10" s="35" t="str">
        <f>IF(D10="","",Portada!$C$11-YEAR(D10))</f>
        <v/>
      </c>
      <c r="F10" s="44"/>
      <c r="G10" s="46"/>
      <c r="H10" s="46"/>
      <c r="I10" s="47"/>
      <c r="J10" s="44"/>
      <c r="K10" s="44"/>
      <c r="L10" s="44"/>
      <c r="M10" s="44"/>
      <c r="N10" s="23" t="str">
        <f t="shared" si="0"/>
        <v/>
      </c>
      <c r="O10" s="23" t="str">
        <f t="shared" si="1"/>
        <v/>
      </c>
    </row>
    <row r="11" spans="1:15" x14ac:dyDescent="0.2">
      <c r="A11" s="43"/>
      <c r="B11" s="44"/>
      <c r="C11" s="44"/>
      <c r="D11" s="45"/>
      <c r="E11" s="35" t="str">
        <f>IF(D11="","",Portada!$C$11-YEAR(D11))</f>
        <v/>
      </c>
      <c r="F11" s="44"/>
      <c r="G11" s="46"/>
      <c r="H11" s="46"/>
      <c r="I11" s="47"/>
      <c r="J11" s="44"/>
      <c r="K11" s="44"/>
      <c r="L11" s="44"/>
      <c r="M11" s="44"/>
      <c r="N11" s="23" t="str">
        <f t="shared" si="0"/>
        <v/>
      </c>
      <c r="O11" s="23" t="str">
        <f t="shared" si="1"/>
        <v/>
      </c>
    </row>
    <row r="12" spans="1:15" x14ac:dyDescent="0.2">
      <c r="A12" s="43"/>
      <c r="B12" s="44"/>
      <c r="C12" s="44"/>
      <c r="D12" s="45"/>
      <c r="E12" s="35" t="str">
        <f>IF(D12="","",Portada!$C$11-YEAR(D12))</f>
        <v/>
      </c>
      <c r="F12" s="44"/>
      <c r="G12" s="46"/>
      <c r="H12" s="46"/>
      <c r="I12" s="47"/>
      <c r="J12" s="44"/>
      <c r="K12" s="44"/>
      <c r="L12" s="44"/>
      <c r="M12" s="44"/>
      <c r="N12" s="23" t="str">
        <f t="shared" si="0"/>
        <v/>
      </c>
      <c r="O12" s="23" t="str">
        <f t="shared" si="1"/>
        <v/>
      </c>
    </row>
    <row r="13" spans="1:15" x14ac:dyDescent="0.2">
      <c r="A13" s="43"/>
      <c r="B13" s="44"/>
      <c r="C13" s="44"/>
      <c r="D13" s="45"/>
      <c r="E13" s="35" t="str">
        <f>IF(D13="","",Portada!$C$11-YEAR(D13))</f>
        <v/>
      </c>
      <c r="F13" s="44"/>
      <c r="G13" s="46"/>
      <c r="H13" s="46"/>
      <c r="I13" s="47"/>
      <c r="J13" s="44"/>
      <c r="K13" s="44"/>
      <c r="L13" s="44"/>
      <c r="M13" s="44"/>
      <c r="N13" s="23" t="str">
        <f t="shared" si="0"/>
        <v/>
      </c>
      <c r="O13" s="23" t="str">
        <f t="shared" si="1"/>
        <v/>
      </c>
    </row>
    <row r="14" spans="1:15" x14ac:dyDescent="0.2">
      <c r="A14" s="43"/>
      <c r="B14" s="44"/>
      <c r="C14" s="44"/>
      <c r="D14" s="45"/>
      <c r="E14" s="35" t="str">
        <f>IF(D14="","",Portada!$C$11-YEAR(D14))</f>
        <v/>
      </c>
      <c r="F14" s="44"/>
      <c r="G14" s="46"/>
      <c r="H14" s="46"/>
      <c r="I14" s="47"/>
      <c r="J14" s="44"/>
      <c r="K14" s="44"/>
      <c r="L14" s="44"/>
      <c r="M14" s="44"/>
      <c r="N14" s="23" t="str">
        <f t="shared" si="0"/>
        <v/>
      </c>
      <c r="O14" s="23" t="str">
        <f t="shared" si="1"/>
        <v/>
      </c>
    </row>
    <row r="15" spans="1:15" x14ac:dyDescent="0.2">
      <c r="A15" s="43"/>
      <c r="B15" s="44"/>
      <c r="C15" s="44"/>
      <c r="D15" s="45"/>
      <c r="E15" s="35" t="str">
        <f>IF(D15="","",Portada!$C$11-YEAR(D15))</f>
        <v/>
      </c>
      <c r="F15" s="44"/>
      <c r="G15" s="46"/>
      <c r="H15" s="46"/>
      <c r="I15" s="47"/>
      <c r="J15" s="44"/>
      <c r="K15" s="44"/>
      <c r="L15" s="44"/>
      <c r="M15" s="44"/>
      <c r="N15" s="23" t="str">
        <f t="shared" si="0"/>
        <v/>
      </c>
      <c r="O15" s="23" t="str">
        <f t="shared" si="1"/>
        <v/>
      </c>
    </row>
    <row r="16" spans="1:15" x14ac:dyDescent="0.2">
      <c r="A16" s="43"/>
      <c r="B16" s="44"/>
      <c r="C16" s="44"/>
      <c r="D16" s="45"/>
      <c r="E16" s="35" t="str">
        <f>IF(D16="","",Portada!$C$11-YEAR(D16))</f>
        <v/>
      </c>
      <c r="F16" s="44"/>
      <c r="G16" s="46"/>
      <c r="H16" s="46"/>
      <c r="I16" s="47"/>
      <c r="J16" s="44"/>
      <c r="K16" s="44"/>
      <c r="L16" s="44"/>
      <c r="M16" s="44"/>
      <c r="N16" s="23" t="str">
        <f t="shared" si="0"/>
        <v/>
      </c>
      <c r="O16" s="23" t="str">
        <f t="shared" si="1"/>
        <v/>
      </c>
    </row>
    <row r="17" spans="1:15" x14ac:dyDescent="0.2">
      <c r="A17" s="43"/>
      <c r="B17" s="44"/>
      <c r="C17" s="44"/>
      <c r="D17" s="45"/>
      <c r="E17" s="35" t="str">
        <f>IF(D17="","",Portada!$C$11-YEAR(D17))</f>
        <v/>
      </c>
      <c r="F17" s="44"/>
      <c r="G17" s="46"/>
      <c r="H17" s="46"/>
      <c r="I17" s="47"/>
      <c r="J17" s="44"/>
      <c r="K17" s="44"/>
      <c r="L17" s="44"/>
      <c r="M17" s="44"/>
      <c r="N17" s="23" t="str">
        <f t="shared" si="0"/>
        <v/>
      </c>
      <c r="O17" s="23" t="str">
        <f t="shared" si="1"/>
        <v/>
      </c>
    </row>
    <row r="18" spans="1:15" x14ac:dyDescent="0.2">
      <c r="A18" s="43"/>
      <c r="B18" s="44"/>
      <c r="C18" s="44"/>
      <c r="D18" s="45"/>
      <c r="E18" s="35" t="str">
        <f>IF(D18="","",Portada!$C$11-YEAR(D18))</f>
        <v/>
      </c>
      <c r="F18" s="44"/>
      <c r="G18" s="46"/>
      <c r="H18" s="46"/>
      <c r="I18" s="47"/>
      <c r="J18" s="44"/>
      <c r="K18" s="44"/>
      <c r="L18" s="44"/>
      <c r="M18" s="44"/>
      <c r="N18" s="23" t="str">
        <f t="shared" si="0"/>
        <v/>
      </c>
      <c r="O18" s="23" t="str">
        <f t="shared" si="1"/>
        <v/>
      </c>
    </row>
    <row r="19" spans="1:15" x14ac:dyDescent="0.2">
      <c r="A19" s="43"/>
      <c r="B19" s="44"/>
      <c r="C19" s="44"/>
      <c r="D19" s="45"/>
      <c r="E19" s="35" t="str">
        <f>IF(D19="","",Portada!$C$11-YEAR(D19))</f>
        <v/>
      </c>
      <c r="F19" s="44"/>
      <c r="G19" s="46"/>
      <c r="H19" s="46"/>
      <c r="I19" s="47"/>
      <c r="J19" s="44"/>
      <c r="K19" s="44"/>
      <c r="L19" s="44"/>
      <c r="M19" s="44"/>
      <c r="N19" s="23" t="str">
        <f t="shared" si="0"/>
        <v/>
      </c>
      <c r="O19" s="23" t="str">
        <f t="shared" si="1"/>
        <v/>
      </c>
    </row>
    <row r="20" spans="1:15" x14ac:dyDescent="0.2">
      <c r="A20" s="43"/>
      <c r="B20" s="44"/>
      <c r="C20" s="44"/>
      <c r="D20" s="45"/>
      <c r="E20" s="35" t="str">
        <f>IF(D20="","",Portada!$C$11-YEAR(D20))</f>
        <v/>
      </c>
      <c r="F20" s="44"/>
      <c r="G20" s="46"/>
      <c r="H20" s="46"/>
      <c r="I20" s="47"/>
      <c r="J20" s="44"/>
      <c r="K20" s="44"/>
      <c r="L20" s="44"/>
      <c r="M20" s="44"/>
      <c r="N20" s="23" t="str">
        <f t="shared" si="0"/>
        <v/>
      </c>
      <c r="O20" s="23" t="str">
        <f t="shared" si="1"/>
        <v/>
      </c>
    </row>
    <row r="21" spans="1:15" x14ac:dyDescent="0.2">
      <c r="A21" s="43"/>
      <c r="B21" s="44"/>
      <c r="C21" s="44"/>
      <c r="D21" s="45"/>
      <c r="E21" s="35" t="str">
        <f>IF(D21="","",Portada!$C$11-YEAR(D21))</f>
        <v/>
      </c>
      <c r="F21" s="44"/>
      <c r="G21" s="46"/>
      <c r="H21" s="46"/>
      <c r="I21" s="47"/>
      <c r="J21" s="44"/>
      <c r="K21" s="44"/>
      <c r="L21" s="44"/>
      <c r="M21" s="44"/>
      <c r="N21" s="23" t="str">
        <f t="shared" si="0"/>
        <v/>
      </c>
      <c r="O21" s="23" t="str">
        <f t="shared" si="1"/>
        <v/>
      </c>
    </row>
    <row r="22" spans="1:15" x14ac:dyDescent="0.2">
      <c r="A22" s="43"/>
      <c r="B22" s="44"/>
      <c r="C22" s="44"/>
      <c r="D22" s="45"/>
      <c r="E22" s="35" t="str">
        <f>IF(D22="","",Portada!$C$11-YEAR(D22))</f>
        <v/>
      </c>
      <c r="F22" s="44"/>
      <c r="G22" s="46"/>
      <c r="H22" s="46"/>
      <c r="I22" s="47"/>
      <c r="J22" s="44"/>
      <c r="K22" s="44"/>
      <c r="L22" s="44"/>
      <c r="M22" s="44"/>
      <c r="N22" s="23" t="str">
        <f t="shared" si="0"/>
        <v/>
      </c>
      <c r="O22" s="23" t="str">
        <f t="shared" si="1"/>
        <v/>
      </c>
    </row>
    <row r="23" spans="1:15" x14ac:dyDescent="0.2">
      <c r="A23" s="43"/>
      <c r="B23" s="44"/>
      <c r="C23" s="44"/>
      <c r="D23" s="45"/>
      <c r="E23" s="35" t="str">
        <f>IF(D23="","",Portada!$C$11-YEAR(D23))</f>
        <v/>
      </c>
      <c r="F23" s="44"/>
      <c r="G23" s="46"/>
      <c r="H23" s="46"/>
      <c r="I23" s="47"/>
      <c r="J23" s="44"/>
      <c r="K23" s="44"/>
      <c r="L23" s="44"/>
      <c r="M23" s="44"/>
      <c r="N23" s="23" t="str">
        <f t="shared" si="0"/>
        <v/>
      </c>
      <c r="O23" s="23" t="str">
        <f t="shared" si="1"/>
        <v/>
      </c>
    </row>
    <row r="24" spans="1:15" x14ac:dyDescent="0.2">
      <c r="A24" s="43"/>
      <c r="B24" s="44"/>
      <c r="C24" s="44"/>
      <c r="D24" s="45"/>
      <c r="E24" s="35" t="str">
        <f>IF(D24="","",Portada!$C$11-YEAR(D24))</f>
        <v/>
      </c>
      <c r="F24" s="44"/>
      <c r="G24" s="46"/>
      <c r="H24" s="46"/>
      <c r="I24" s="47"/>
      <c r="J24" s="44"/>
      <c r="K24" s="44"/>
      <c r="L24" s="44"/>
      <c r="M24" s="44"/>
      <c r="N24" s="23" t="str">
        <f t="shared" si="0"/>
        <v/>
      </c>
      <c r="O24" s="23" t="str">
        <f t="shared" si="1"/>
        <v/>
      </c>
    </row>
    <row r="25" spans="1:15" x14ac:dyDescent="0.2">
      <c r="A25" s="43"/>
      <c r="B25" s="44"/>
      <c r="C25" s="44"/>
      <c r="D25" s="45"/>
      <c r="E25" s="35" t="str">
        <f>IF(D25="","",Portada!$C$11-YEAR(D25))</f>
        <v/>
      </c>
      <c r="F25" s="44"/>
      <c r="G25" s="46"/>
      <c r="H25" s="46"/>
      <c r="I25" s="47"/>
      <c r="J25" s="44"/>
      <c r="K25" s="44"/>
      <c r="L25" s="44"/>
      <c r="M25" s="44"/>
      <c r="N25" s="23" t="str">
        <f t="shared" si="0"/>
        <v/>
      </c>
      <c r="O25" s="23" t="str">
        <f t="shared" si="1"/>
        <v/>
      </c>
    </row>
    <row r="26" spans="1:15" x14ac:dyDescent="0.2">
      <c r="A26" s="43"/>
      <c r="B26" s="44"/>
      <c r="C26" s="44"/>
      <c r="D26" s="45"/>
      <c r="E26" s="35" t="str">
        <f>IF(D26="","",Portada!$C$11-YEAR(D26))</f>
        <v/>
      </c>
      <c r="F26" s="44"/>
      <c r="G26" s="46"/>
      <c r="H26" s="46"/>
      <c r="I26" s="47"/>
      <c r="J26" s="44"/>
      <c r="K26" s="44"/>
      <c r="L26" s="44"/>
      <c r="M26" s="44"/>
      <c r="N26" s="23" t="str">
        <f t="shared" si="0"/>
        <v/>
      </c>
      <c r="O26" s="23" t="str">
        <f t="shared" si="1"/>
        <v/>
      </c>
    </row>
    <row r="27" spans="1:15" x14ac:dyDescent="0.2">
      <c r="A27" s="43"/>
      <c r="B27" s="44"/>
      <c r="C27" s="44"/>
      <c r="D27" s="45"/>
      <c r="E27" s="35" t="str">
        <f>IF(D27="","",Portada!$C$11-YEAR(D27))</f>
        <v/>
      </c>
      <c r="F27" s="44"/>
      <c r="G27" s="46"/>
      <c r="H27" s="46"/>
      <c r="I27" s="47"/>
      <c r="J27" s="44"/>
      <c r="K27" s="44"/>
      <c r="L27" s="44"/>
      <c r="M27" s="44"/>
      <c r="N27" s="23" t="str">
        <f t="shared" si="0"/>
        <v/>
      </c>
      <c r="O27" s="23" t="str">
        <f t="shared" si="1"/>
        <v/>
      </c>
    </row>
    <row r="28" spans="1:15" x14ac:dyDescent="0.2">
      <c r="A28" s="43"/>
      <c r="B28" s="44"/>
      <c r="C28" s="44"/>
      <c r="D28" s="45"/>
      <c r="E28" s="35" t="str">
        <f>IF(D28="","",Portada!$C$11-YEAR(D28))</f>
        <v/>
      </c>
      <c r="F28" s="44"/>
      <c r="G28" s="46"/>
      <c r="H28" s="46"/>
      <c r="I28" s="47"/>
      <c r="J28" s="44"/>
      <c r="K28" s="44"/>
      <c r="L28" s="44"/>
      <c r="M28" s="44"/>
      <c r="N28" s="23" t="str">
        <f t="shared" si="0"/>
        <v/>
      </c>
      <c r="O28" s="23" t="str">
        <f t="shared" si="1"/>
        <v/>
      </c>
    </row>
    <row r="29" spans="1:15" x14ac:dyDescent="0.2">
      <c r="A29" s="43"/>
      <c r="B29" s="44"/>
      <c r="C29" s="44"/>
      <c r="D29" s="45"/>
      <c r="E29" s="35" t="str">
        <f>IF(D29="","",Portada!$C$11-YEAR(D29))</f>
        <v/>
      </c>
      <c r="F29" s="44"/>
      <c r="G29" s="46"/>
      <c r="H29" s="46"/>
      <c r="I29" s="47"/>
      <c r="J29" s="44"/>
      <c r="K29" s="44"/>
      <c r="L29" s="44"/>
      <c r="M29" s="44"/>
      <c r="N29" s="23" t="str">
        <f t="shared" si="0"/>
        <v/>
      </c>
      <c r="O29" s="23" t="str">
        <f t="shared" si="1"/>
        <v/>
      </c>
    </row>
    <row r="30" spans="1:15" x14ac:dyDescent="0.2">
      <c r="A30" s="43"/>
      <c r="B30" s="44"/>
      <c r="C30" s="44"/>
      <c r="D30" s="45"/>
      <c r="E30" s="35" t="str">
        <f>IF(D30="","",Portada!$C$11-YEAR(D30))</f>
        <v/>
      </c>
      <c r="F30" s="44"/>
      <c r="G30" s="46"/>
      <c r="H30" s="46"/>
      <c r="I30" s="47"/>
      <c r="J30" s="44"/>
      <c r="K30" s="44"/>
      <c r="L30" s="44"/>
      <c r="M30" s="44"/>
      <c r="N30" s="23" t="str">
        <f t="shared" si="0"/>
        <v/>
      </c>
      <c r="O30" s="23" t="str">
        <f t="shared" si="1"/>
        <v/>
      </c>
    </row>
    <row r="31" spans="1:15" x14ac:dyDescent="0.2">
      <c r="A31" s="43"/>
      <c r="B31" s="44"/>
      <c r="C31" s="44"/>
      <c r="D31" s="45"/>
      <c r="E31" s="35" t="str">
        <f>IF(D31="","",Portada!$C$11-YEAR(D31))</f>
        <v/>
      </c>
      <c r="F31" s="44"/>
      <c r="G31" s="46"/>
      <c r="H31" s="46"/>
      <c r="I31" s="47"/>
      <c r="J31" s="44"/>
      <c r="K31" s="44"/>
      <c r="L31" s="44"/>
      <c r="M31" s="44"/>
      <c r="N31" s="23" t="str">
        <f t="shared" si="0"/>
        <v/>
      </c>
      <c r="O31" s="23" t="str">
        <f t="shared" si="1"/>
        <v/>
      </c>
    </row>
    <row r="32" spans="1:15" x14ac:dyDescent="0.2">
      <c r="A32" s="43"/>
      <c r="B32" s="44"/>
      <c r="C32" s="44"/>
      <c r="D32" s="45"/>
      <c r="E32" s="35" t="str">
        <f>IF(D32="","",Portada!$C$11-YEAR(D32))</f>
        <v/>
      </c>
      <c r="F32" s="44"/>
      <c r="G32" s="46"/>
      <c r="H32" s="46"/>
      <c r="I32" s="47"/>
      <c r="J32" s="44"/>
      <c r="K32" s="44"/>
      <c r="L32" s="44"/>
      <c r="M32" s="44"/>
      <c r="N32" s="23" t="str">
        <f t="shared" si="0"/>
        <v/>
      </c>
      <c r="O32" s="23" t="str">
        <f t="shared" si="1"/>
        <v/>
      </c>
    </row>
    <row r="33" spans="1:15" x14ac:dyDescent="0.2">
      <c r="A33" s="43"/>
      <c r="B33" s="44"/>
      <c r="C33" s="44"/>
      <c r="D33" s="45"/>
      <c r="E33" s="35" t="str">
        <f>IF(D33="","",Portada!$C$11-YEAR(D33))</f>
        <v/>
      </c>
      <c r="F33" s="44"/>
      <c r="G33" s="46"/>
      <c r="H33" s="46"/>
      <c r="I33" s="47"/>
      <c r="J33" s="44"/>
      <c r="K33" s="44"/>
      <c r="L33" s="44"/>
      <c r="M33" s="44"/>
      <c r="N33" s="23" t="str">
        <f t="shared" si="0"/>
        <v/>
      </c>
      <c r="O33" s="23" t="str">
        <f t="shared" si="1"/>
        <v/>
      </c>
    </row>
    <row r="34" spans="1:15" x14ac:dyDescent="0.2">
      <c r="A34" s="43"/>
      <c r="B34" s="44"/>
      <c r="C34" s="44"/>
      <c r="D34" s="45"/>
      <c r="E34" s="35" t="str">
        <f>IF(D34="","",Portada!$C$11-YEAR(D34))</f>
        <v/>
      </c>
      <c r="F34" s="44"/>
      <c r="G34" s="46"/>
      <c r="H34" s="46"/>
      <c r="I34" s="47"/>
      <c r="J34" s="44"/>
      <c r="K34" s="44"/>
      <c r="L34" s="44"/>
      <c r="M34" s="44"/>
      <c r="N34" s="23" t="str">
        <f t="shared" si="0"/>
        <v/>
      </c>
      <c r="O34" s="23" t="str">
        <f t="shared" si="1"/>
        <v/>
      </c>
    </row>
    <row r="35" spans="1:15" x14ac:dyDescent="0.2">
      <c r="A35" s="43"/>
      <c r="B35" s="44"/>
      <c r="C35" s="44"/>
      <c r="D35" s="45"/>
      <c r="E35" s="35" t="str">
        <f>IF(D35="","",Portada!$C$11-YEAR(D35))</f>
        <v/>
      </c>
      <c r="F35" s="44"/>
      <c r="G35" s="46"/>
      <c r="H35" s="46"/>
      <c r="I35" s="47"/>
      <c r="J35" s="44"/>
      <c r="K35" s="44"/>
      <c r="L35" s="44"/>
      <c r="M35" s="44"/>
      <c r="N35" s="23" t="str">
        <f t="shared" si="0"/>
        <v/>
      </c>
      <c r="O35" s="23" t="str">
        <f t="shared" si="1"/>
        <v/>
      </c>
    </row>
    <row r="36" spans="1:15" x14ac:dyDescent="0.2">
      <c r="A36" s="43"/>
      <c r="B36" s="44"/>
      <c r="C36" s="44"/>
      <c r="D36" s="45"/>
      <c r="E36" s="35" t="str">
        <f>IF(D36="","",Portada!$C$11-YEAR(D36))</f>
        <v/>
      </c>
      <c r="F36" s="44"/>
      <c r="G36" s="46"/>
      <c r="H36" s="46"/>
      <c r="I36" s="47"/>
      <c r="J36" s="44"/>
      <c r="K36" s="44"/>
      <c r="L36" s="44"/>
      <c r="M36" s="44"/>
      <c r="N36" s="23" t="str">
        <f t="shared" si="0"/>
        <v/>
      </c>
      <c r="O36" s="23" t="str">
        <f t="shared" si="1"/>
        <v/>
      </c>
    </row>
    <row r="37" spans="1:15" x14ac:dyDescent="0.2">
      <c r="A37" s="43"/>
      <c r="B37" s="44"/>
      <c r="C37" s="44"/>
      <c r="D37" s="45"/>
      <c r="E37" s="35" t="str">
        <f>IF(D37="","",Portada!$C$11-YEAR(D37))</f>
        <v/>
      </c>
      <c r="F37" s="44"/>
      <c r="G37" s="46"/>
      <c r="H37" s="46"/>
      <c r="I37" s="47"/>
      <c r="J37" s="44"/>
      <c r="K37" s="44"/>
      <c r="L37" s="44"/>
      <c r="M37" s="44"/>
      <c r="N37" s="23" t="str">
        <f t="shared" si="0"/>
        <v/>
      </c>
      <c r="O37" s="23" t="str">
        <f t="shared" si="1"/>
        <v/>
      </c>
    </row>
    <row r="38" spans="1:15" x14ac:dyDescent="0.2">
      <c r="A38" s="43"/>
      <c r="B38" s="44"/>
      <c r="C38" s="44"/>
      <c r="D38" s="45"/>
      <c r="E38" s="35" t="str">
        <f>IF(D38="","",Portada!$C$11-YEAR(D38))</f>
        <v/>
      </c>
      <c r="F38" s="44"/>
      <c r="G38" s="46"/>
      <c r="H38" s="46"/>
      <c r="I38" s="47"/>
      <c r="J38" s="44"/>
      <c r="K38" s="44"/>
      <c r="L38" s="44"/>
      <c r="M38" s="44"/>
      <c r="N38" s="23" t="str">
        <f t="shared" si="0"/>
        <v/>
      </c>
      <c r="O38" s="23" t="str">
        <f t="shared" si="1"/>
        <v/>
      </c>
    </row>
    <row r="39" spans="1:15" x14ac:dyDescent="0.2">
      <c r="A39" s="43"/>
      <c r="B39" s="44"/>
      <c r="C39" s="44"/>
      <c r="D39" s="45"/>
      <c r="E39" s="35" t="str">
        <f>IF(D39="","",Portada!$C$11-YEAR(D39))</f>
        <v/>
      </c>
      <c r="F39" s="44"/>
      <c r="G39" s="46"/>
      <c r="H39" s="46"/>
      <c r="I39" s="47"/>
      <c r="J39" s="44"/>
      <c r="K39" s="44"/>
      <c r="L39" s="44"/>
      <c r="M39" s="44"/>
      <c r="N39" s="23" t="str">
        <f t="shared" si="0"/>
        <v/>
      </c>
      <c r="O39" s="23" t="str">
        <f t="shared" si="1"/>
        <v/>
      </c>
    </row>
    <row r="40" spans="1:15" x14ac:dyDescent="0.2">
      <c r="A40" s="43"/>
      <c r="B40" s="44"/>
      <c r="C40" s="44"/>
      <c r="D40" s="45"/>
      <c r="E40" s="35" t="str">
        <f>IF(D40="","",Portada!$C$11-YEAR(D40))</f>
        <v/>
      </c>
      <c r="F40" s="44"/>
      <c r="G40" s="46"/>
      <c r="H40" s="46"/>
      <c r="I40" s="47"/>
      <c r="J40" s="44"/>
      <c r="K40" s="44"/>
      <c r="L40" s="44"/>
      <c r="M40" s="44"/>
      <c r="N40" s="23" t="str">
        <f t="shared" si="0"/>
        <v/>
      </c>
      <c r="O40" s="23" t="str">
        <f t="shared" si="1"/>
        <v/>
      </c>
    </row>
    <row r="41" spans="1:15" x14ac:dyDescent="0.2">
      <c r="A41" s="43"/>
      <c r="B41" s="44"/>
      <c r="C41" s="44"/>
      <c r="D41" s="45"/>
      <c r="E41" s="35" t="str">
        <f>IF(D41="","",Portada!$C$11-YEAR(D41))</f>
        <v/>
      </c>
      <c r="F41" s="44"/>
      <c r="G41" s="46"/>
      <c r="H41" s="46"/>
      <c r="I41" s="47"/>
      <c r="J41" s="44"/>
      <c r="K41" s="44"/>
      <c r="L41" s="44"/>
      <c r="M41" s="44"/>
      <c r="N41" s="23" t="str">
        <f t="shared" si="0"/>
        <v/>
      </c>
      <c r="O41" s="23" t="str">
        <f t="shared" si="1"/>
        <v/>
      </c>
    </row>
    <row r="42" spans="1:15" x14ac:dyDescent="0.2">
      <c r="A42" s="43"/>
      <c r="B42" s="44"/>
      <c r="C42" s="44"/>
      <c r="D42" s="45"/>
      <c r="E42" s="35" t="str">
        <f>IF(D42="","",Portada!$C$11-YEAR(D42))</f>
        <v/>
      </c>
      <c r="F42" s="44"/>
      <c r="G42" s="46"/>
      <c r="H42" s="46"/>
      <c r="I42" s="47"/>
      <c r="J42" s="44"/>
      <c r="K42" s="44"/>
      <c r="L42" s="44"/>
      <c r="M42" s="44"/>
      <c r="N42" s="23" t="str">
        <f t="shared" si="0"/>
        <v/>
      </c>
      <c r="O42" s="23" t="str">
        <f t="shared" si="1"/>
        <v/>
      </c>
    </row>
    <row r="43" spans="1:15" x14ac:dyDescent="0.2">
      <c r="A43" s="43"/>
      <c r="B43" s="44"/>
      <c r="C43" s="44"/>
      <c r="D43" s="45"/>
      <c r="E43" s="35" t="str">
        <f>IF(D43="","",Portada!$C$11-YEAR(D43))</f>
        <v/>
      </c>
      <c r="F43" s="44"/>
      <c r="G43" s="46"/>
      <c r="H43" s="46"/>
      <c r="I43" s="47"/>
      <c r="J43" s="44"/>
      <c r="K43" s="44"/>
      <c r="L43" s="44"/>
      <c r="M43" s="44"/>
      <c r="N43" s="23" t="str">
        <f t="shared" si="0"/>
        <v/>
      </c>
      <c r="O43" s="23" t="str">
        <f t="shared" si="1"/>
        <v/>
      </c>
    </row>
    <row r="44" spans="1:15" x14ac:dyDescent="0.2">
      <c r="A44" s="43"/>
      <c r="B44" s="44"/>
      <c r="C44" s="44"/>
      <c r="D44" s="45"/>
      <c r="E44" s="35" t="str">
        <f>IF(D44="","",Portada!$C$11-YEAR(D44))</f>
        <v/>
      </c>
      <c r="F44" s="44"/>
      <c r="G44" s="46"/>
      <c r="H44" s="46"/>
      <c r="I44" s="47"/>
      <c r="J44" s="44"/>
      <c r="K44" s="44"/>
      <c r="L44" s="44"/>
      <c r="M44" s="44"/>
      <c r="N44" s="23" t="str">
        <f t="shared" si="0"/>
        <v/>
      </c>
      <c r="O44" s="23" t="str">
        <f t="shared" si="1"/>
        <v/>
      </c>
    </row>
    <row r="45" spans="1:15" x14ac:dyDescent="0.2">
      <c r="A45" s="43"/>
      <c r="B45" s="44"/>
      <c r="C45" s="44"/>
      <c r="D45" s="45"/>
      <c r="E45" s="35" t="str">
        <f>IF(D45="","",Portada!$C$11-YEAR(D45))</f>
        <v/>
      </c>
      <c r="F45" s="44"/>
      <c r="G45" s="46"/>
      <c r="H45" s="46"/>
      <c r="I45" s="47"/>
      <c r="J45" s="44"/>
      <c r="K45" s="44"/>
      <c r="L45" s="44"/>
      <c r="M45" s="44"/>
      <c r="N45" s="23" t="str">
        <f t="shared" si="0"/>
        <v/>
      </c>
      <c r="O45" s="23" t="str">
        <f t="shared" si="1"/>
        <v/>
      </c>
    </row>
    <row r="46" spans="1:15" x14ac:dyDescent="0.2">
      <c r="A46" s="43"/>
      <c r="B46" s="44"/>
      <c r="C46" s="44"/>
      <c r="D46" s="45"/>
      <c r="E46" s="35" t="str">
        <f>IF(D46="","",Portada!$C$11-YEAR(D46))</f>
        <v/>
      </c>
      <c r="F46" s="44"/>
      <c r="G46" s="46"/>
      <c r="H46" s="46"/>
      <c r="I46" s="47"/>
      <c r="J46" s="44"/>
      <c r="K46" s="44"/>
      <c r="L46" s="44"/>
      <c r="M46" s="44"/>
      <c r="N46" s="23" t="str">
        <f t="shared" si="0"/>
        <v/>
      </c>
      <c r="O46" s="23" t="str">
        <f t="shared" si="1"/>
        <v/>
      </c>
    </row>
    <row r="47" spans="1:15" x14ac:dyDescent="0.2">
      <c r="A47" s="43"/>
      <c r="B47" s="44"/>
      <c r="C47" s="44"/>
      <c r="D47" s="45"/>
      <c r="E47" s="35" t="str">
        <f>IF(D47="","",Portada!$C$11-YEAR(D47))</f>
        <v/>
      </c>
      <c r="F47" s="44"/>
      <c r="G47" s="46"/>
      <c r="H47" s="46"/>
      <c r="I47" s="47"/>
      <c r="J47" s="44"/>
      <c r="K47" s="44"/>
      <c r="L47" s="44"/>
      <c r="M47" s="44"/>
      <c r="N47" s="23" t="str">
        <f t="shared" si="0"/>
        <v/>
      </c>
      <c r="O47" s="23" t="str">
        <f t="shared" si="1"/>
        <v/>
      </c>
    </row>
    <row r="48" spans="1:15" x14ac:dyDescent="0.2">
      <c r="A48" s="43"/>
      <c r="B48" s="44"/>
      <c r="C48" s="44"/>
      <c r="D48" s="45"/>
      <c r="E48" s="35" t="str">
        <f>IF(D48="","",Portada!$C$11-YEAR(D48))</f>
        <v/>
      </c>
      <c r="F48" s="44"/>
      <c r="G48" s="46"/>
      <c r="H48" s="46"/>
      <c r="I48" s="47"/>
      <c r="J48" s="44"/>
      <c r="K48" s="44"/>
      <c r="L48" s="44"/>
      <c r="M48" s="44"/>
      <c r="N48" s="23" t="str">
        <f t="shared" si="0"/>
        <v/>
      </c>
      <c r="O48" s="23" t="str">
        <f t="shared" si="1"/>
        <v/>
      </c>
    </row>
    <row r="49" spans="1:15" x14ac:dyDescent="0.2">
      <c r="A49" s="43"/>
      <c r="B49" s="44"/>
      <c r="C49" s="44"/>
      <c r="D49" s="45"/>
      <c r="E49" s="35" t="str">
        <f>IF(D49="","",Portada!$C$11-YEAR(D49))</f>
        <v/>
      </c>
      <c r="F49" s="44"/>
      <c r="G49" s="46"/>
      <c r="H49" s="46"/>
      <c r="I49" s="47"/>
      <c r="J49" s="44"/>
      <c r="K49" s="44"/>
      <c r="L49" s="44"/>
      <c r="M49" s="44"/>
      <c r="N49" s="23" t="str">
        <f t="shared" si="0"/>
        <v/>
      </c>
      <c r="O49" s="23" t="str">
        <f t="shared" si="1"/>
        <v/>
      </c>
    </row>
    <row r="50" spans="1:15" x14ac:dyDescent="0.2">
      <c r="A50" s="43"/>
      <c r="B50" s="44"/>
      <c r="C50" s="44"/>
      <c r="D50" s="45"/>
      <c r="E50" s="35" t="str">
        <f>IF(D50="","",Portada!$C$11-YEAR(D50))</f>
        <v/>
      </c>
      <c r="F50" s="44"/>
      <c r="G50" s="46"/>
      <c r="H50" s="46"/>
      <c r="I50" s="47"/>
      <c r="J50" s="44"/>
      <c r="K50" s="44"/>
      <c r="L50" s="44"/>
      <c r="M50" s="44"/>
      <c r="N50" s="23" t="str">
        <f t="shared" si="0"/>
        <v/>
      </c>
      <c r="O50" s="23" t="str">
        <f t="shared" si="1"/>
        <v/>
      </c>
    </row>
    <row r="51" spans="1:15" x14ac:dyDescent="0.2">
      <c r="A51" s="43"/>
      <c r="B51" s="44"/>
      <c r="C51" s="44"/>
      <c r="D51" s="45"/>
      <c r="E51" s="35" t="str">
        <f>IF(D51="","",Portada!$C$11-YEAR(D51))</f>
        <v/>
      </c>
      <c r="F51" s="44"/>
      <c r="G51" s="46"/>
      <c r="H51" s="46"/>
      <c r="I51" s="47"/>
      <c r="J51" s="44"/>
      <c r="K51" s="44"/>
      <c r="L51" s="44"/>
      <c r="M51" s="44"/>
      <c r="N51" s="23" t="str">
        <f t="shared" si="0"/>
        <v/>
      </c>
      <c r="O51" s="23" t="str">
        <f t="shared" si="1"/>
        <v/>
      </c>
    </row>
    <row r="52" spans="1:15" x14ac:dyDescent="0.2">
      <c r="A52" s="43"/>
      <c r="B52" s="44"/>
      <c r="C52" s="44"/>
      <c r="D52" s="45"/>
      <c r="E52" s="35" t="str">
        <f>IF(D52="","",Portada!$C$11-YEAR(D52))</f>
        <v/>
      </c>
      <c r="F52" s="44"/>
      <c r="G52" s="46"/>
      <c r="H52" s="46"/>
      <c r="I52" s="47"/>
      <c r="J52" s="44"/>
      <c r="K52" s="44"/>
      <c r="L52" s="44"/>
      <c r="M52" s="44"/>
      <c r="N52" s="23" t="str">
        <f t="shared" si="0"/>
        <v/>
      </c>
      <c r="O52" s="23" t="str">
        <f t="shared" si="1"/>
        <v/>
      </c>
    </row>
    <row r="53" spans="1:15" x14ac:dyDescent="0.2">
      <c r="A53" s="43"/>
      <c r="B53" s="44"/>
      <c r="C53" s="44"/>
      <c r="D53" s="45"/>
      <c r="E53" s="35" t="str">
        <f>IF(D53="","",Portada!$C$11-YEAR(D53))</f>
        <v/>
      </c>
      <c r="F53" s="44"/>
      <c r="G53" s="46"/>
      <c r="H53" s="46"/>
      <c r="I53" s="47"/>
      <c r="J53" s="44"/>
      <c r="K53" s="44"/>
      <c r="L53" s="44"/>
      <c r="M53" s="44"/>
      <c r="N53" s="23" t="str">
        <f t="shared" si="0"/>
        <v/>
      </c>
      <c r="O53" s="23" t="str">
        <f t="shared" si="1"/>
        <v/>
      </c>
    </row>
    <row r="54" spans="1:15" x14ac:dyDescent="0.2">
      <c r="A54" s="43"/>
      <c r="B54" s="44"/>
      <c r="C54" s="44"/>
      <c r="D54" s="45"/>
      <c r="E54" s="35" t="str">
        <f>IF(D54="","",Portada!$C$11-YEAR(D54))</f>
        <v/>
      </c>
      <c r="F54" s="44"/>
      <c r="G54" s="46"/>
      <c r="H54" s="46"/>
      <c r="I54" s="47"/>
      <c r="J54" s="44"/>
      <c r="K54" s="44"/>
      <c r="L54" s="44"/>
      <c r="M54" s="44"/>
      <c r="N54" s="23" t="str">
        <f t="shared" si="0"/>
        <v/>
      </c>
      <c r="O54" s="23" t="str">
        <f t="shared" si="1"/>
        <v/>
      </c>
    </row>
    <row r="55" spans="1:15" x14ac:dyDescent="0.2">
      <c r="A55" s="43"/>
      <c r="B55" s="44"/>
      <c r="C55" s="44"/>
      <c r="D55" s="45"/>
      <c r="E55" s="35" t="str">
        <f>IF(D55="","",Portada!$C$11-YEAR(D55))</f>
        <v/>
      </c>
      <c r="F55" s="44"/>
      <c r="G55" s="46"/>
      <c r="H55" s="46"/>
      <c r="I55" s="47"/>
      <c r="J55" s="44"/>
      <c r="K55" s="44"/>
      <c r="L55" s="44"/>
      <c r="M55" s="44"/>
      <c r="N55" s="23" t="str">
        <f t="shared" si="0"/>
        <v/>
      </c>
      <c r="O55" s="23" t="str">
        <f t="shared" si="1"/>
        <v/>
      </c>
    </row>
    <row r="56" spans="1:15" x14ac:dyDescent="0.2">
      <c r="A56" s="43"/>
      <c r="B56" s="44"/>
      <c r="C56" s="44"/>
      <c r="D56" s="45"/>
      <c r="E56" s="35" t="str">
        <f>IF(D56="","",Portada!$C$11-YEAR(D56))</f>
        <v/>
      </c>
      <c r="F56" s="44"/>
      <c r="G56" s="46"/>
      <c r="H56" s="46"/>
      <c r="I56" s="47"/>
      <c r="J56" s="44"/>
      <c r="K56" s="44"/>
      <c r="L56" s="44"/>
      <c r="M56" s="44"/>
      <c r="N56" s="23" t="str">
        <f t="shared" si="0"/>
        <v/>
      </c>
      <c r="O56" s="23" t="str">
        <f t="shared" si="1"/>
        <v/>
      </c>
    </row>
    <row r="57" spans="1:15" x14ac:dyDescent="0.2">
      <c r="A57" s="43"/>
      <c r="B57" s="44"/>
      <c r="C57" s="44"/>
      <c r="D57" s="45"/>
      <c r="E57" s="35" t="str">
        <f>IF(D57="","",Portada!$C$11-YEAR(D57))</f>
        <v/>
      </c>
      <c r="F57" s="44"/>
      <c r="G57" s="46"/>
      <c r="H57" s="46"/>
      <c r="I57" s="47"/>
      <c r="J57" s="44"/>
      <c r="K57" s="44"/>
      <c r="L57" s="44"/>
      <c r="M57" s="44"/>
      <c r="N57" s="23" t="str">
        <f t="shared" si="0"/>
        <v/>
      </c>
      <c r="O57" s="23" t="str">
        <f t="shared" si="1"/>
        <v/>
      </c>
    </row>
    <row r="58" spans="1:15" x14ac:dyDescent="0.2">
      <c r="A58" s="43"/>
      <c r="B58" s="44"/>
      <c r="C58" s="44"/>
      <c r="D58" s="45"/>
      <c r="E58" s="35" t="str">
        <f>IF(D58="","",Portada!$C$11-YEAR(D58))</f>
        <v/>
      </c>
      <c r="F58" s="44"/>
      <c r="G58" s="46"/>
      <c r="H58" s="46"/>
      <c r="I58" s="47"/>
      <c r="J58" s="44"/>
      <c r="K58" s="44"/>
      <c r="L58" s="44"/>
      <c r="M58" s="44"/>
      <c r="N58" s="23" t="str">
        <f t="shared" si="0"/>
        <v/>
      </c>
      <c r="O58" s="23" t="str">
        <f t="shared" si="1"/>
        <v/>
      </c>
    </row>
    <row r="59" spans="1:15" x14ac:dyDescent="0.2">
      <c r="A59" s="43"/>
      <c r="B59" s="44"/>
      <c r="C59" s="44"/>
      <c r="D59" s="45"/>
      <c r="E59" s="35" t="str">
        <f>IF(D59="","",Portada!$C$11-YEAR(D59))</f>
        <v/>
      </c>
      <c r="F59" s="44"/>
      <c r="G59" s="46"/>
      <c r="H59" s="46"/>
      <c r="I59" s="47"/>
      <c r="J59" s="44"/>
      <c r="K59" s="44"/>
      <c r="L59" s="44"/>
      <c r="M59" s="44"/>
      <c r="N59" s="23" t="str">
        <f t="shared" si="0"/>
        <v/>
      </c>
      <c r="O59" s="23" t="str">
        <f t="shared" si="1"/>
        <v/>
      </c>
    </row>
    <row r="60" spans="1:15" x14ac:dyDescent="0.2">
      <c r="A60" s="43"/>
      <c r="B60" s="44"/>
      <c r="C60" s="44"/>
      <c r="D60" s="45"/>
      <c r="E60" s="35" t="str">
        <f>IF(D60="","",Portada!$C$11-YEAR(D60))</f>
        <v/>
      </c>
      <c r="F60" s="44"/>
      <c r="G60" s="46"/>
      <c r="H60" s="46"/>
      <c r="I60" s="47"/>
      <c r="J60" s="44"/>
      <c r="K60" s="44"/>
      <c r="L60" s="44"/>
      <c r="M60" s="44"/>
      <c r="N60" s="23" t="str">
        <f t="shared" si="0"/>
        <v/>
      </c>
      <c r="O60" s="23" t="str">
        <f t="shared" si="1"/>
        <v/>
      </c>
    </row>
    <row r="61" spans="1:15" x14ac:dyDescent="0.2">
      <c r="A61" s="43"/>
      <c r="B61" s="44"/>
      <c r="C61" s="44"/>
      <c r="D61" s="45"/>
      <c r="E61" s="35" t="str">
        <f>IF(D61="","",Portada!$C$11-YEAR(D61))</f>
        <v/>
      </c>
      <c r="F61" s="44"/>
      <c r="G61" s="46"/>
      <c r="H61" s="46"/>
      <c r="I61" s="47"/>
      <c r="J61" s="44"/>
      <c r="K61" s="44"/>
      <c r="L61" s="44"/>
      <c r="M61" s="44"/>
      <c r="N61" s="23" t="str">
        <f t="shared" si="0"/>
        <v/>
      </c>
      <c r="O61" s="23" t="str">
        <f t="shared" si="1"/>
        <v/>
      </c>
    </row>
    <row r="62" spans="1:15" x14ac:dyDescent="0.2">
      <c r="A62" s="43"/>
      <c r="B62" s="44"/>
      <c r="C62" s="44"/>
      <c r="D62" s="45"/>
      <c r="E62" s="35" t="str">
        <f>IF(D62="","",Portada!$C$11-YEAR(D62))</f>
        <v/>
      </c>
      <c r="F62" s="44"/>
      <c r="G62" s="46"/>
      <c r="H62" s="46"/>
      <c r="I62" s="47"/>
      <c r="J62" s="44"/>
      <c r="K62" s="44"/>
      <c r="L62" s="44"/>
      <c r="M62" s="44"/>
      <c r="N62" s="23" t="str">
        <f t="shared" si="0"/>
        <v/>
      </c>
      <c r="O62" s="23" t="str">
        <f t="shared" si="1"/>
        <v/>
      </c>
    </row>
    <row r="63" spans="1:15" x14ac:dyDescent="0.2">
      <c r="A63" s="43"/>
      <c r="B63" s="44"/>
      <c r="C63" s="44"/>
      <c r="D63" s="45"/>
      <c r="E63" s="35" t="str">
        <f>IF(D63="","",Portada!$C$11-YEAR(D63))</f>
        <v/>
      </c>
      <c r="F63" s="44"/>
      <c r="G63" s="46"/>
      <c r="H63" s="46"/>
      <c r="I63" s="47"/>
      <c r="J63" s="44"/>
      <c r="K63" s="44"/>
      <c r="L63" s="44"/>
      <c r="M63" s="44"/>
      <c r="N63" s="23" t="str">
        <f t="shared" si="0"/>
        <v/>
      </c>
      <c r="O63" s="23" t="str">
        <f t="shared" si="1"/>
        <v/>
      </c>
    </row>
    <row r="64" spans="1:15" x14ac:dyDescent="0.2">
      <c r="A64" s="43"/>
      <c r="B64" s="44"/>
      <c r="C64" s="44"/>
      <c r="D64" s="45"/>
      <c r="E64" s="35" t="str">
        <f>IF(D64="","",Portada!$C$11-YEAR(D64))</f>
        <v/>
      </c>
      <c r="F64" s="44"/>
      <c r="G64" s="46"/>
      <c r="H64" s="46"/>
      <c r="I64" s="47"/>
      <c r="J64" s="44"/>
      <c r="K64" s="44"/>
      <c r="L64" s="44"/>
      <c r="M64" s="44"/>
      <c r="N64" s="23" t="str">
        <f t="shared" si="0"/>
        <v/>
      </c>
      <c r="O64" s="23" t="str">
        <f t="shared" si="1"/>
        <v/>
      </c>
    </row>
    <row r="65" spans="1:15" x14ac:dyDescent="0.2">
      <c r="A65" s="43"/>
      <c r="B65" s="44"/>
      <c r="C65" s="44"/>
      <c r="D65" s="45"/>
      <c r="E65" s="35" t="str">
        <f>IF(D65="","",Portada!$C$11-YEAR(D65))</f>
        <v/>
      </c>
      <c r="F65" s="44"/>
      <c r="G65" s="46"/>
      <c r="H65" s="46"/>
      <c r="I65" s="47"/>
      <c r="J65" s="44"/>
      <c r="K65" s="44"/>
      <c r="L65" s="44"/>
      <c r="M65" s="44"/>
      <c r="N65" s="23" t="str">
        <f t="shared" si="0"/>
        <v/>
      </c>
      <c r="O65" s="23" t="str">
        <f t="shared" si="1"/>
        <v/>
      </c>
    </row>
    <row r="66" spans="1:15" x14ac:dyDescent="0.2">
      <c r="A66" s="43"/>
      <c r="B66" s="44"/>
      <c r="C66" s="44"/>
      <c r="D66" s="45"/>
      <c r="E66" s="35" t="str">
        <f>IF(D66="","",Portada!$C$11-YEAR(D66))</f>
        <v/>
      </c>
      <c r="F66" s="44"/>
      <c r="G66" s="46"/>
      <c r="H66" s="46"/>
      <c r="I66" s="47"/>
      <c r="J66" s="44"/>
      <c r="K66" s="44"/>
      <c r="L66" s="44"/>
      <c r="M66" s="44"/>
      <c r="N66" s="23" t="str">
        <f t="shared" si="0"/>
        <v/>
      </c>
      <c r="O66" s="23" t="str">
        <f t="shared" si="1"/>
        <v/>
      </c>
    </row>
    <row r="67" spans="1:15" x14ac:dyDescent="0.2">
      <c r="A67" s="43"/>
      <c r="B67" s="44"/>
      <c r="C67" s="44"/>
      <c r="D67" s="45"/>
      <c r="E67" s="35" t="str">
        <f>IF(D67="","",Portada!$C$11-YEAR(D67))</f>
        <v/>
      </c>
      <c r="F67" s="44"/>
      <c r="G67" s="46"/>
      <c r="H67" s="46"/>
      <c r="I67" s="47"/>
      <c r="J67" s="44"/>
      <c r="K67" s="44"/>
      <c r="L67" s="44"/>
      <c r="M67" s="44"/>
      <c r="N67" s="23" t="str">
        <f t="shared" si="0"/>
        <v/>
      </c>
      <c r="O67" s="23" t="str">
        <f t="shared" si="1"/>
        <v/>
      </c>
    </row>
    <row r="68" spans="1:15" x14ac:dyDescent="0.2">
      <c r="A68" s="43"/>
      <c r="B68" s="44"/>
      <c r="C68" s="44"/>
      <c r="D68" s="45"/>
      <c r="E68" s="35" t="str">
        <f>IF(D68="","",Portada!$C$11-YEAR(D68))</f>
        <v/>
      </c>
      <c r="F68" s="44"/>
      <c r="G68" s="46"/>
      <c r="H68" s="46"/>
      <c r="I68" s="47"/>
      <c r="J68" s="44"/>
      <c r="K68" s="44"/>
      <c r="L68" s="44"/>
      <c r="M68" s="44"/>
      <c r="N68" s="23" t="str">
        <f t="shared" si="0"/>
        <v/>
      </c>
      <c r="O68" s="23" t="str">
        <f t="shared" si="1"/>
        <v/>
      </c>
    </row>
    <row r="69" spans="1:15" x14ac:dyDescent="0.2">
      <c r="A69" s="43"/>
      <c r="B69" s="44"/>
      <c r="C69" s="44"/>
      <c r="D69" s="45"/>
      <c r="E69" s="35" t="str">
        <f>IF(D69="","",Portada!$C$11-YEAR(D69))</f>
        <v/>
      </c>
      <c r="F69" s="44"/>
      <c r="G69" s="46"/>
      <c r="H69" s="46"/>
      <c r="I69" s="47"/>
      <c r="J69" s="44"/>
      <c r="K69" s="44"/>
      <c r="L69" s="44"/>
      <c r="M69" s="44"/>
      <c r="N69" s="23" t="str">
        <f t="shared" si="0"/>
        <v/>
      </c>
      <c r="O69" s="23" t="str">
        <f t="shared" si="1"/>
        <v/>
      </c>
    </row>
    <row r="70" spans="1:15" x14ac:dyDescent="0.2">
      <c r="A70" s="43"/>
      <c r="B70" s="44"/>
      <c r="C70" s="44"/>
      <c r="D70" s="45"/>
      <c r="E70" s="35" t="str">
        <f>IF(D70="","",Portada!$C$11-YEAR(D70))</f>
        <v/>
      </c>
      <c r="F70" s="44"/>
      <c r="G70" s="46"/>
      <c r="H70" s="46"/>
      <c r="I70" s="47"/>
      <c r="J70" s="44"/>
      <c r="K70" s="44"/>
      <c r="L70" s="44"/>
      <c r="M70" s="44"/>
      <c r="N70" s="23" t="str">
        <f t="shared" ref="N70:N133" si="2">IF($A70="","","2ª adjudicación")</f>
        <v/>
      </c>
      <c r="O70" s="23" t="str">
        <f t="shared" ref="O70:O133" si="3">IF($A70="","",IF(ISNUMBER(SEARCH("EPM",$H70)),IF($E70&lt;18,"N1","N3"),IF($E70&lt;12,"N2","N4")))</f>
        <v/>
      </c>
    </row>
    <row r="71" spans="1:15" x14ac:dyDescent="0.2">
      <c r="A71" s="43"/>
      <c r="B71" s="44"/>
      <c r="C71" s="44"/>
      <c r="D71" s="45"/>
      <c r="E71" s="35" t="str">
        <f>IF(D71="","",Portada!$C$11-YEAR(D71))</f>
        <v/>
      </c>
      <c r="F71" s="44"/>
      <c r="G71" s="46"/>
      <c r="H71" s="46"/>
      <c r="I71" s="47"/>
      <c r="J71" s="44"/>
      <c r="K71" s="44"/>
      <c r="L71" s="44"/>
      <c r="M71" s="44"/>
      <c r="N71" s="23" t="str">
        <f t="shared" si="2"/>
        <v/>
      </c>
      <c r="O71" s="23" t="str">
        <f t="shared" si="3"/>
        <v/>
      </c>
    </row>
    <row r="72" spans="1:15" x14ac:dyDescent="0.2">
      <c r="A72" s="43"/>
      <c r="B72" s="44"/>
      <c r="C72" s="44"/>
      <c r="D72" s="45"/>
      <c r="E72" s="35" t="str">
        <f>IF(D72="","",Portada!$C$11-YEAR(D72))</f>
        <v/>
      </c>
      <c r="F72" s="44"/>
      <c r="G72" s="46"/>
      <c r="H72" s="46"/>
      <c r="I72" s="47"/>
      <c r="J72" s="44"/>
      <c r="K72" s="44"/>
      <c r="L72" s="44"/>
      <c r="M72" s="44"/>
      <c r="N72" s="23" t="str">
        <f t="shared" si="2"/>
        <v/>
      </c>
      <c r="O72" s="23" t="str">
        <f t="shared" si="3"/>
        <v/>
      </c>
    </row>
    <row r="73" spans="1:15" x14ac:dyDescent="0.2">
      <c r="A73" s="43"/>
      <c r="B73" s="44"/>
      <c r="C73" s="44"/>
      <c r="D73" s="45"/>
      <c r="E73" s="35" t="str">
        <f>IF(D73="","",Portada!$C$11-YEAR(D73))</f>
        <v/>
      </c>
      <c r="F73" s="44"/>
      <c r="G73" s="46"/>
      <c r="H73" s="46"/>
      <c r="I73" s="47"/>
      <c r="J73" s="44"/>
      <c r="K73" s="44"/>
      <c r="L73" s="44"/>
      <c r="M73" s="44"/>
      <c r="N73" s="23" t="str">
        <f t="shared" si="2"/>
        <v/>
      </c>
      <c r="O73" s="23" t="str">
        <f t="shared" si="3"/>
        <v/>
      </c>
    </row>
    <row r="74" spans="1:15" x14ac:dyDescent="0.2">
      <c r="A74" s="43"/>
      <c r="B74" s="44"/>
      <c r="C74" s="44"/>
      <c r="D74" s="45"/>
      <c r="E74" s="35" t="str">
        <f>IF(D74="","",Portada!$C$11-YEAR(D74))</f>
        <v/>
      </c>
      <c r="F74" s="44"/>
      <c r="G74" s="46"/>
      <c r="H74" s="46"/>
      <c r="I74" s="47"/>
      <c r="J74" s="44"/>
      <c r="K74" s="44"/>
      <c r="L74" s="44"/>
      <c r="M74" s="44"/>
      <c r="N74" s="23" t="str">
        <f t="shared" si="2"/>
        <v/>
      </c>
      <c r="O74" s="23" t="str">
        <f t="shared" si="3"/>
        <v/>
      </c>
    </row>
    <row r="75" spans="1:15" x14ac:dyDescent="0.2">
      <c r="A75" s="43"/>
      <c r="B75" s="44"/>
      <c r="C75" s="44"/>
      <c r="D75" s="45"/>
      <c r="E75" s="35" t="str">
        <f>IF(D75="","",Portada!$C$11-YEAR(D75))</f>
        <v/>
      </c>
      <c r="F75" s="44"/>
      <c r="G75" s="46"/>
      <c r="H75" s="46"/>
      <c r="I75" s="47"/>
      <c r="J75" s="44"/>
      <c r="K75" s="44"/>
      <c r="L75" s="44"/>
      <c r="M75" s="44"/>
      <c r="N75" s="23" t="str">
        <f t="shared" si="2"/>
        <v/>
      </c>
      <c r="O75" s="23" t="str">
        <f t="shared" si="3"/>
        <v/>
      </c>
    </row>
    <row r="76" spans="1:15" x14ac:dyDescent="0.2">
      <c r="A76" s="43"/>
      <c r="B76" s="44"/>
      <c r="C76" s="44"/>
      <c r="D76" s="45"/>
      <c r="E76" s="35" t="str">
        <f>IF(D76="","",Portada!$C$11-YEAR(D76))</f>
        <v/>
      </c>
      <c r="F76" s="44"/>
      <c r="G76" s="46"/>
      <c r="H76" s="46"/>
      <c r="I76" s="47"/>
      <c r="J76" s="44"/>
      <c r="K76" s="44"/>
      <c r="L76" s="44"/>
      <c r="M76" s="44"/>
      <c r="N76" s="23" t="str">
        <f t="shared" si="2"/>
        <v/>
      </c>
      <c r="O76" s="23" t="str">
        <f t="shared" si="3"/>
        <v/>
      </c>
    </row>
    <row r="77" spans="1:15" x14ac:dyDescent="0.2">
      <c r="A77" s="43"/>
      <c r="B77" s="44"/>
      <c r="C77" s="44"/>
      <c r="D77" s="45"/>
      <c r="E77" s="35" t="str">
        <f>IF(D77="","",Portada!$C$11-YEAR(D77))</f>
        <v/>
      </c>
      <c r="F77" s="44"/>
      <c r="G77" s="46"/>
      <c r="H77" s="46"/>
      <c r="I77" s="47"/>
      <c r="J77" s="44"/>
      <c r="K77" s="44"/>
      <c r="L77" s="44"/>
      <c r="M77" s="44"/>
      <c r="N77" s="23" t="str">
        <f t="shared" si="2"/>
        <v/>
      </c>
      <c r="O77" s="23" t="str">
        <f t="shared" si="3"/>
        <v/>
      </c>
    </row>
    <row r="78" spans="1:15" x14ac:dyDescent="0.2">
      <c r="A78" s="43"/>
      <c r="B78" s="44"/>
      <c r="C78" s="44"/>
      <c r="D78" s="45"/>
      <c r="E78" s="35" t="str">
        <f>IF(D78="","",Portada!$C$11-YEAR(D78))</f>
        <v/>
      </c>
      <c r="F78" s="44"/>
      <c r="G78" s="46"/>
      <c r="H78" s="46"/>
      <c r="I78" s="47"/>
      <c r="J78" s="44"/>
      <c r="K78" s="44"/>
      <c r="L78" s="44"/>
      <c r="M78" s="44"/>
      <c r="N78" s="23" t="str">
        <f t="shared" si="2"/>
        <v/>
      </c>
      <c r="O78" s="23" t="str">
        <f t="shared" si="3"/>
        <v/>
      </c>
    </row>
    <row r="79" spans="1:15" x14ac:dyDescent="0.2">
      <c r="A79" s="43"/>
      <c r="B79" s="44"/>
      <c r="C79" s="44"/>
      <c r="D79" s="45"/>
      <c r="E79" s="35" t="str">
        <f>IF(D79="","",Portada!$C$11-YEAR(D79))</f>
        <v/>
      </c>
      <c r="F79" s="44"/>
      <c r="G79" s="46"/>
      <c r="H79" s="46"/>
      <c r="I79" s="47"/>
      <c r="J79" s="44"/>
      <c r="K79" s="44"/>
      <c r="L79" s="44"/>
      <c r="M79" s="44"/>
      <c r="N79" s="23" t="str">
        <f t="shared" si="2"/>
        <v/>
      </c>
      <c r="O79" s="23" t="str">
        <f t="shared" si="3"/>
        <v/>
      </c>
    </row>
    <row r="80" spans="1:15" x14ac:dyDescent="0.2">
      <c r="A80" s="43"/>
      <c r="B80" s="44"/>
      <c r="C80" s="44"/>
      <c r="D80" s="45"/>
      <c r="E80" s="35" t="str">
        <f>IF(D80="","",Portada!$C$11-YEAR(D80))</f>
        <v/>
      </c>
      <c r="F80" s="44"/>
      <c r="G80" s="46"/>
      <c r="H80" s="46"/>
      <c r="I80" s="47"/>
      <c r="J80" s="44"/>
      <c r="K80" s="44"/>
      <c r="L80" s="44"/>
      <c r="M80" s="44"/>
      <c r="N80" s="23" t="str">
        <f t="shared" si="2"/>
        <v/>
      </c>
      <c r="O80" s="23" t="str">
        <f t="shared" si="3"/>
        <v/>
      </c>
    </row>
    <row r="81" spans="1:15" x14ac:dyDescent="0.2">
      <c r="A81" s="43"/>
      <c r="B81" s="44"/>
      <c r="C81" s="44"/>
      <c r="D81" s="45"/>
      <c r="E81" s="35" t="str">
        <f>IF(D81="","",Portada!$C$11-YEAR(D81))</f>
        <v/>
      </c>
      <c r="F81" s="44"/>
      <c r="G81" s="46"/>
      <c r="H81" s="46"/>
      <c r="I81" s="47"/>
      <c r="J81" s="44"/>
      <c r="K81" s="44"/>
      <c r="L81" s="44"/>
      <c r="M81" s="44"/>
      <c r="N81" s="23" t="str">
        <f t="shared" si="2"/>
        <v/>
      </c>
      <c r="O81" s="23" t="str">
        <f t="shared" si="3"/>
        <v/>
      </c>
    </row>
    <row r="82" spans="1:15" x14ac:dyDescent="0.2">
      <c r="A82" s="43"/>
      <c r="B82" s="44"/>
      <c r="C82" s="44"/>
      <c r="D82" s="45"/>
      <c r="E82" s="35" t="str">
        <f>IF(D82="","",Portada!$C$11-YEAR(D82))</f>
        <v/>
      </c>
      <c r="F82" s="44"/>
      <c r="G82" s="46"/>
      <c r="H82" s="46"/>
      <c r="I82" s="47"/>
      <c r="J82" s="44"/>
      <c r="K82" s="44"/>
      <c r="L82" s="44"/>
      <c r="M82" s="44"/>
      <c r="N82" s="23" t="str">
        <f t="shared" si="2"/>
        <v/>
      </c>
      <c r="O82" s="23" t="str">
        <f t="shared" si="3"/>
        <v/>
      </c>
    </row>
    <row r="83" spans="1:15" x14ac:dyDescent="0.2">
      <c r="A83" s="43"/>
      <c r="B83" s="44"/>
      <c r="C83" s="44"/>
      <c r="D83" s="45"/>
      <c r="E83" s="35" t="str">
        <f>IF(D83="","",Portada!$C$11-YEAR(D83))</f>
        <v/>
      </c>
      <c r="F83" s="44"/>
      <c r="G83" s="46"/>
      <c r="H83" s="46"/>
      <c r="I83" s="47"/>
      <c r="J83" s="44"/>
      <c r="K83" s="44"/>
      <c r="L83" s="44"/>
      <c r="M83" s="44"/>
      <c r="N83" s="23" t="str">
        <f t="shared" si="2"/>
        <v/>
      </c>
      <c r="O83" s="23" t="str">
        <f t="shared" si="3"/>
        <v/>
      </c>
    </row>
    <row r="84" spans="1:15" x14ac:dyDescent="0.2">
      <c r="A84" s="43"/>
      <c r="B84" s="44"/>
      <c r="C84" s="44"/>
      <c r="D84" s="45"/>
      <c r="E84" s="35" t="str">
        <f>IF(D84="","",Portada!$C$11-YEAR(D84))</f>
        <v/>
      </c>
      <c r="F84" s="44"/>
      <c r="G84" s="46"/>
      <c r="H84" s="46"/>
      <c r="I84" s="47"/>
      <c r="J84" s="44"/>
      <c r="K84" s="44"/>
      <c r="L84" s="44"/>
      <c r="M84" s="44"/>
      <c r="N84" s="23" t="str">
        <f t="shared" si="2"/>
        <v/>
      </c>
      <c r="O84" s="23" t="str">
        <f t="shared" si="3"/>
        <v/>
      </c>
    </row>
    <row r="85" spans="1:15" x14ac:dyDescent="0.2">
      <c r="A85" s="43"/>
      <c r="B85" s="44"/>
      <c r="C85" s="44"/>
      <c r="D85" s="45"/>
      <c r="E85" s="35" t="str">
        <f>IF(D85="","",Portada!$C$11-YEAR(D85))</f>
        <v/>
      </c>
      <c r="F85" s="44"/>
      <c r="G85" s="46"/>
      <c r="H85" s="46"/>
      <c r="I85" s="47"/>
      <c r="J85" s="44"/>
      <c r="K85" s="44"/>
      <c r="L85" s="44"/>
      <c r="M85" s="44"/>
      <c r="N85" s="23" t="str">
        <f t="shared" si="2"/>
        <v/>
      </c>
      <c r="O85" s="23" t="str">
        <f t="shared" si="3"/>
        <v/>
      </c>
    </row>
    <row r="86" spans="1:15" x14ac:dyDescent="0.2">
      <c r="A86" s="43"/>
      <c r="B86" s="44"/>
      <c r="C86" s="44"/>
      <c r="D86" s="45"/>
      <c r="E86" s="35" t="str">
        <f>IF(D86="","",Portada!$C$11-YEAR(D86))</f>
        <v/>
      </c>
      <c r="F86" s="44"/>
      <c r="G86" s="46"/>
      <c r="H86" s="46"/>
      <c r="I86" s="47"/>
      <c r="J86" s="44"/>
      <c r="K86" s="44"/>
      <c r="L86" s="44"/>
      <c r="M86" s="44"/>
      <c r="N86" s="23" t="str">
        <f t="shared" si="2"/>
        <v/>
      </c>
      <c r="O86" s="23" t="str">
        <f t="shared" si="3"/>
        <v/>
      </c>
    </row>
    <row r="87" spans="1:15" x14ac:dyDescent="0.2">
      <c r="A87" s="43"/>
      <c r="B87" s="44"/>
      <c r="C87" s="44"/>
      <c r="D87" s="45"/>
      <c r="E87" s="35" t="str">
        <f>IF(D87="","",Portada!$C$11-YEAR(D87))</f>
        <v/>
      </c>
      <c r="F87" s="44"/>
      <c r="G87" s="46"/>
      <c r="H87" s="46"/>
      <c r="I87" s="47"/>
      <c r="J87" s="44"/>
      <c r="K87" s="44"/>
      <c r="L87" s="44"/>
      <c r="M87" s="44"/>
      <c r="N87" s="23" t="str">
        <f t="shared" si="2"/>
        <v/>
      </c>
      <c r="O87" s="23" t="str">
        <f t="shared" si="3"/>
        <v/>
      </c>
    </row>
    <row r="88" spans="1:15" x14ac:dyDescent="0.2">
      <c r="A88" s="43"/>
      <c r="B88" s="44"/>
      <c r="C88" s="44"/>
      <c r="D88" s="45"/>
      <c r="E88" s="35" t="str">
        <f>IF(D88="","",Portada!$C$11-YEAR(D88))</f>
        <v/>
      </c>
      <c r="F88" s="44"/>
      <c r="G88" s="46"/>
      <c r="H88" s="46"/>
      <c r="I88" s="47"/>
      <c r="J88" s="44"/>
      <c r="K88" s="44"/>
      <c r="L88" s="44"/>
      <c r="M88" s="44"/>
      <c r="N88" s="23" t="str">
        <f t="shared" si="2"/>
        <v/>
      </c>
      <c r="O88" s="23" t="str">
        <f t="shared" si="3"/>
        <v/>
      </c>
    </row>
    <row r="89" spans="1:15" x14ac:dyDescent="0.2">
      <c r="A89" s="43"/>
      <c r="B89" s="44"/>
      <c r="C89" s="44"/>
      <c r="D89" s="45"/>
      <c r="E89" s="35" t="str">
        <f>IF(D89="","",Portada!$C$11-YEAR(D89))</f>
        <v/>
      </c>
      <c r="F89" s="44"/>
      <c r="G89" s="46"/>
      <c r="H89" s="46"/>
      <c r="I89" s="47"/>
      <c r="J89" s="44"/>
      <c r="K89" s="44"/>
      <c r="L89" s="44"/>
      <c r="M89" s="44"/>
      <c r="N89" s="23" t="str">
        <f t="shared" si="2"/>
        <v/>
      </c>
      <c r="O89" s="23" t="str">
        <f t="shared" si="3"/>
        <v/>
      </c>
    </row>
    <row r="90" spans="1:15" x14ac:dyDescent="0.2">
      <c r="A90" s="43"/>
      <c r="B90" s="44"/>
      <c r="C90" s="44"/>
      <c r="D90" s="45"/>
      <c r="E90" s="35" t="str">
        <f>IF(D90="","",Portada!$C$11-YEAR(D90))</f>
        <v/>
      </c>
      <c r="F90" s="44"/>
      <c r="G90" s="46"/>
      <c r="H90" s="46"/>
      <c r="I90" s="47"/>
      <c r="J90" s="44"/>
      <c r="K90" s="44"/>
      <c r="L90" s="44"/>
      <c r="M90" s="44"/>
      <c r="N90" s="23" t="str">
        <f t="shared" si="2"/>
        <v/>
      </c>
      <c r="O90" s="23" t="str">
        <f t="shared" si="3"/>
        <v/>
      </c>
    </row>
    <row r="91" spans="1:15" x14ac:dyDescent="0.2">
      <c r="A91" s="43"/>
      <c r="B91" s="44"/>
      <c r="C91" s="44"/>
      <c r="D91" s="45"/>
      <c r="E91" s="35" t="str">
        <f>IF(D91="","",Portada!$C$11-YEAR(D91))</f>
        <v/>
      </c>
      <c r="F91" s="44"/>
      <c r="G91" s="46"/>
      <c r="H91" s="46"/>
      <c r="I91" s="47"/>
      <c r="J91" s="44"/>
      <c r="K91" s="44"/>
      <c r="L91" s="44"/>
      <c r="M91" s="44"/>
      <c r="N91" s="23" t="str">
        <f t="shared" si="2"/>
        <v/>
      </c>
      <c r="O91" s="23" t="str">
        <f t="shared" si="3"/>
        <v/>
      </c>
    </row>
    <row r="92" spans="1:15" x14ac:dyDescent="0.2">
      <c r="A92" s="43"/>
      <c r="B92" s="44"/>
      <c r="C92" s="44"/>
      <c r="D92" s="45"/>
      <c r="E92" s="35" t="str">
        <f>IF(D92="","",Portada!$C$11-YEAR(D92))</f>
        <v/>
      </c>
      <c r="F92" s="44"/>
      <c r="G92" s="46"/>
      <c r="H92" s="46"/>
      <c r="I92" s="47"/>
      <c r="J92" s="44"/>
      <c r="K92" s="44"/>
      <c r="L92" s="44"/>
      <c r="M92" s="44"/>
      <c r="N92" s="23" t="str">
        <f t="shared" si="2"/>
        <v/>
      </c>
      <c r="O92" s="23" t="str">
        <f t="shared" si="3"/>
        <v/>
      </c>
    </row>
    <row r="93" spans="1:15" x14ac:dyDescent="0.2">
      <c r="A93" s="43"/>
      <c r="B93" s="44"/>
      <c r="C93" s="44"/>
      <c r="D93" s="45"/>
      <c r="E93" s="35" t="str">
        <f>IF(D93="","",Portada!$C$11-YEAR(D93))</f>
        <v/>
      </c>
      <c r="F93" s="44"/>
      <c r="G93" s="46"/>
      <c r="H93" s="46"/>
      <c r="I93" s="47"/>
      <c r="J93" s="44"/>
      <c r="K93" s="44"/>
      <c r="L93" s="44"/>
      <c r="M93" s="44"/>
      <c r="N93" s="23" t="str">
        <f t="shared" si="2"/>
        <v/>
      </c>
      <c r="O93" s="23" t="str">
        <f t="shared" si="3"/>
        <v/>
      </c>
    </row>
    <row r="94" spans="1:15" x14ac:dyDescent="0.2">
      <c r="A94" s="43"/>
      <c r="B94" s="44"/>
      <c r="C94" s="44"/>
      <c r="D94" s="45"/>
      <c r="E94" s="35" t="str">
        <f>IF(D94="","",Portada!$C$11-YEAR(D94))</f>
        <v/>
      </c>
      <c r="F94" s="44"/>
      <c r="G94" s="46"/>
      <c r="H94" s="46"/>
      <c r="I94" s="47"/>
      <c r="J94" s="44"/>
      <c r="K94" s="44"/>
      <c r="L94" s="44"/>
      <c r="M94" s="44"/>
      <c r="N94" s="23" t="str">
        <f t="shared" si="2"/>
        <v/>
      </c>
      <c r="O94" s="23" t="str">
        <f t="shared" si="3"/>
        <v/>
      </c>
    </row>
    <row r="95" spans="1:15" x14ac:dyDescent="0.2">
      <c r="A95" s="43"/>
      <c r="B95" s="44"/>
      <c r="C95" s="44"/>
      <c r="D95" s="45"/>
      <c r="E95" s="35" t="str">
        <f>IF(D95="","",Portada!$C$11-YEAR(D95))</f>
        <v/>
      </c>
      <c r="F95" s="44"/>
      <c r="G95" s="46"/>
      <c r="H95" s="46"/>
      <c r="I95" s="47"/>
      <c r="J95" s="44"/>
      <c r="K95" s="44"/>
      <c r="L95" s="44"/>
      <c r="M95" s="44"/>
      <c r="N95" s="23" t="str">
        <f t="shared" si="2"/>
        <v/>
      </c>
      <c r="O95" s="23" t="str">
        <f t="shared" si="3"/>
        <v/>
      </c>
    </row>
    <row r="96" spans="1:15" x14ac:dyDescent="0.2">
      <c r="A96" s="43"/>
      <c r="B96" s="44"/>
      <c r="C96" s="44"/>
      <c r="D96" s="45"/>
      <c r="E96" s="35" t="str">
        <f>IF(D96="","",Portada!$C$11-YEAR(D96))</f>
        <v/>
      </c>
      <c r="F96" s="44"/>
      <c r="G96" s="46"/>
      <c r="H96" s="46"/>
      <c r="I96" s="47"/>
      <c r="J96" s="44"/>
      <c r="K96" s="44"/>
      <c r="L96" s="44"/>
      <c r="M96" s="44"/>
      <c r="N96" s="23" t="str">
        <f t="shared" si="2"/>
        <v/>
      </c>
      <c r="O96" s="23" t="str">
        <f t="shared" si="3"/>
        <v/>
      </c>
    </row>
    <row r="97" spans="1:15" x14ac:dyDescent="0.2">
      <c r="A97" s="43"/>
      <c r="B97" s="44"/>
      <c r="C97" s="44"/>
      <c r="D97" s="45"/>
      <c r="E97" s="35" t="str">
        <f>IF(D97="","",Portada!$C$11-YEAR(D97))</f>
        <v/>
      </c>
      <c r="F97" s="44"/>
      <c r="G97" s="46"/>
      <c r="H97" s="46"/>
      <c r="I97" s="47"/>
      <c r="J97" s="44"/>
      <c r="K97" s="44"/>
      <c r="L97" s="44"/>
      <c r="M97" s="44"/>
      <c r="N97" s="23" t="str">
        <f t="shared" si="2"/>
        <v/>
      </c>
      <c r="O97" s="23" t="str">
        <f t="shared" si="3"/>
        <v/>
      </c>
    </row>
    <row r="98" spans="1:15" x14ac:dyDescent="0.2">
      <c r="A98" s="43"/>
      <c r="B98" s="44"/>
      <c r="C98" s="44"/>
      <c r="D98" s="45"/>
      <c r="E98" s="35" t="str">
        <f>IF(D98="","",Portada!$C$11-YEAR(D98))</f>
        <v/>
      </c>
      <c r="F98" s="44"/>
      <c r="G98" s="46"/>
      <c r="H98" s="46"/>
      <c r="I98" s="47"/>
      <c r="J98" s="44"/>
      <c r="K98" s="44"/>
      <c r="L98" s="44"/>
      <c r="M98" s="44"/>
      <c r="N98" s="23" t="str">
        <f t="shared" si="2"/>
        <v/>
      </c>
      <c r="O98" s="23" t="str">
        <f t="shared" si="3"/>
        <v/>
      </c>
    </row>
    <row r="99" spans="1:15" x14ac:dyDescent="0.2">
      <c r="A99" s="43"/>
      <c r="B99" s="44"/>
      <c r="C99" s="44"/>
      <c r="D99" s="45"/>
      <c r="E99" s="35" t="str">
        <f>IF(D99="","",Portada!$C$11-YEAR(D99))</f>
        <v/>
      </c>
      <c r="F99" s="44"/>
      <c r="G99" s="46"/>
      <c r="H99" s="46"/>
      <c r="I99" s="47"/>
      <c r="J99" s="44"/>
      <c r="K99" s="44"/>
      <c r="L99" s="44"/>
      <c r="M99" s="44"/>
      <c r="N99" s="23" t="str">
        <f t="shared" si="2"/>
        <v/>
      </c>
      <c r="O99" s="23" t="str">
        <f t="shared" si="3"/>
        <v/>
      </c>
    </row>
    <row r="100" spans="1:15" x14ac:dyDescent="0.2">
      <c r="A100" s="43"/>
      <c r="B100" s="44"/>
      <c r="C100" s="44"/>
      <c r="D100" s="45"/>
      <c r="E100" s="35" t="str">
        <f>IF(D100="","",Portada!$C$11-YEAR(D100))</f>
        <v/>
      </c>
      <c r="F100" s="44"/>
      <c r="G100" s="46"/>
      <c r="H100" s="46"/>
      <c r="I100" s="47"/>
      <c r="J100" s="44"/>
      <c r="K100" s="44"/>
      <c r="L100" s="44"/>
      <c r="M100" s="44"/>
      <c r="N100" s="23" t="str">
        <f t="shared" si="2"/>
        <v/>
      </c>
      <c r="O100" s="23" t="str">
        <f t="shared" si="3"/>
        <v/>
      </c>
    </row>
    <row r="101" spans="1:15" x14ac:dyDescent="0.2">
      <c r="A101" s="43"/>
      <c r="B101" s="44"/>
      <c r="C101" s="44"/>
      <c r="D101" s="45"/>
      <c r="E101" s="35" t="str">
        <f>IF(D101="","",Portada!$C$11-YEAR(D101))</f>
        <v/>
      </c>
      <c r="F101" s="44"/>
      <c r="G101" s="46"/>
      <c r="H101" s="46"/>
      <c r="I101" s="47"/>
      <c r="J101" s="44"/>
      <c r="K101" s="44"/>
      <c r="L101" s="44"/>
      <c r="M101" s="44"/>
      <c r="N101" s="23" t="str">
        <f t="shared" si="2"/>
        <v/>
      </c>
      <c r="O101" s="23" t="str">
        <f t="shared" si="3"/>
        <v/>
      </c>
    </row>
    <row r="102" spans="1:15" x14ac:dyDescent="0.2">
      <c r="A102" s="43"/>
      <c r="B102" s="44"/>
      <c r="C102" s="44"/>
      <c r="D102" s="45"/>
      <c r="E102" s="35" t="str">
        <f>IF(D102="","",Portada!$C$11-YEAR(D102))</f>
        <v/>
      </c>
      <c r="F102" s="44"/>
      <c r="G102" s="46"/>
      <c r="H102" s="46"/>
      <c r="I102" s="47"/>
      <c r="J102" s="44"/>
      <c r="K102" s="44"/>
      <c r="L102" s="44"/>
      <c r="M102" s="44"/>
      <c r="N102" s="23" t="str">
        <f t="shared" si="2"/>
        <v/>
      </c>
      <c r="O102" s="23" t="str">
        <f t="shared" si="3"/>
        <v/>
      </c>
    </row>
    <row r="103" spans="1:15" x14ac:dyDescent="0.2">
      <c r="A103" s="43"/>
      <c r="B103" s="44"/>
      <c r="C103" s="44"/>
      <c r="D103" s="45"/>
      <c r="E103" s="35" t="str">
        <f>IF(D103="","",Portada!$C$11-YEAR(D103))</f>
        <v/>
      </c>
      <c r="F103" s="44"/>
      <c r="G103" s="46"/>
      <c r="H103" s="46"/>
      <c r="I103" s="47"/>
      <c r="J103" s="44"/>
      <c r="K103" s="44"/>
      <c r="L103" s="44"/>
      <c r="M103" s="44"/>
      <c r="N103" s="23" t="str">
        <f t="shared" si="2"/>
        <v/>
      </c>
      <c r="O103" s="23" t="str">
        <f t="shared" si="3"/>
        <v/>
      </c>
    </row>
    <row r="104" spans="1:15" x14ac:dyDescent="0.2">
      <c r="A104" s="43"/>
      <c r="B104" s="44"/>
      <c r="C104" s="44"/>
      <c r="D104" s="45"/>
      <c r="E104" s="35" t="str">
        <f>IF(D104="","",Portada!$C$11-YEAR(D104))</f>
        <v/>
      </c>
      <c r="F104" s="44"/>
      <c r="G104" s="46"/>
      <c r="H104" s="46"/>
      <c r="I104" s="47"/>
      <c r="J104" s="44"/>
      <c r="K104" s="44"/>
      <c r="L104" s="44"/>
      <c r="M104" s="44"/>
      <c r="N104" s="23" t="str">
        <f t="shared" si="2"/>
        <v/>
      </c>
      <c r="O104" s="23" t="str">
        <f t="shared" si="3"/>
        <v/>
      </c>
    </row>
    <row r="105" spans="1:15" x14ac:dyDescent="0.2">
      <c r="A105" s="43"/>
      <c r="B105" s="44"/>
      <c r="C105" s="44"/>
      <c r="D105" s="45"/>
      <c r="E105" s="35" t="str">
        <f>IF(D105="","",Portada!$C$11-YEAR(D105))</f>
        <v/>
      </c>
      <c r="F105" s="44"/>
      <c r="G105" s="46"/>
      <c r="H105" s="46"/>
      <c r="I105" s="47"/>
      <c r="J105" s="44"/>
      <c r="K105" s="44"/>
      <c r="L105" s="44"/>
      <c r="M105" s="44"/>
      <c r="N105" s="23" t="str">
        <f t="shared" si="2"/>
        <v/>
      </c>
      <c r="O105" s="23" t="str">
        <f t="shared" si="3"/>
        <v/>
      </c>
    </row>
    <row r="106" spans="1:15" x14ac:dyDescent="0.2">
      <c r="A106" s="43"/>
      <c r="B106" s="44"/>
      <c r="C106" s="44"/>
      <c r="D106" s="45"/>
      <c r="E106" s="35" t="str">
        <f>IF(D106="","",Portada!$C$11-YEAR(D106))</f>
        <v/>
      </c>
      <c r="F106" s="44"/>
      <c r="G106" s="46"/>
      <c r="H106" s="46"/>
      <c r="I106" s="47"/>
      <c r="J106" s="44"/>
      <c r="K106" s="44"/>
      <c r="L106" s="44"/>
      <c r="M106" s="44"/>
      <c r="N106" s="23" t="str">
        <f t="shared" si="2"/>
        <v/>
      </c>
      <c r="O106" s="23" t="str">
        <f t="shared" si="3"/>
        <v/>
      </c>
    </row>
    <row r="107" spans="1:15" x14ac:dyDescent="0.2">
      <c r="A107" s="43"/>
      <c r="B107" s="44"/>
      <c r="C107" s="44"/>
      <c r="D107" s="45"/>
      <c r="E107" s="35" t="str">
        <f>IF(D107="","",Portada!$C$11-YEAR(D107))</f>
        <v/>
      </c>
      <c r="F107" s="44"/>
      <c r="G107" s="46"/>
      <c r="H107" s="46"/>
      <c r="I107" s="47"/>
      <c r="J107" s="44"/>
      <c r="K107" s="44"/>
      <c r="L107" s="44"/>
      <c r="M107" s="44"/>
      <c r="N107" s="23" t="str">
        <f t="shared" si="2"/>
        <v/>
      </c>
      <c r="O107" s="23" t="str">
        <f t="shared" si="3"/>
        <v/>
      </c>
    </row>
    <row r="108" spans="1:15" x14ac:dyDescent="0.2">
      <c r="A108" s="43"/>
      <c r="B108" s="44"/>
      <c r="C108" s="44"/>
      <c r="D108" s="45"/>
      <c r="E108" s="35" t="str">
        <f>IF(D108="","",Portada!$C$11-YEAR(D108))</f>
        <v/>
      </c>
      <c r="F108" s="44"/>
      <c r="G108" s="46"/>
      <c r="H108" s="46"/>
      <c r="I108" s="47"/>
      <c r="J108" s="44"/>
      <c r="K108" s="44"/>
      <c r="L108" s="44"/>
      <c r="M108" s="44"/>
      <c r="N108" s="23" t="str">
        <f t="shared" si="2"/>
        <v/>
      </c>
      <c r="O108" s="23" t="str">
        <f t="shared" si="3"/>
        <v/>
      </c>
    </row>
    <row r="109" spans="1:15" x14ac:dyDescent="0.2">
      <c r="A109" s="43"/>
      <c r="B109" s="44"/>
      <c r="C109" s="44"/>
      <c r="D109" s="45"/>
      <c r="E109" s="35" t="str">
        <f>IF(D109="","",Portada!$C$11-YEAR(D109))</f>
        <v/>
      </c>
      <c r="F109" s="44"/>
      <c r="G109" s="46"/>
      <c r="H109" s="46"/>
      <c r="I109" s="47"/>
      <c r="J109" s="44"/>
      <c r="K109" s="44"/>
      <c r="L109" s="44"/>
      <c r="M109" s="44"/>
      <c r="N109" s="23" t="str">
        <f t="shared" si="2"/>
        <v/>
      </c>
      <c r="O109" s="23" t="str">
        <f t="shared" si="3"/>
        <v/>
      </c>
    </row>
    <row r="110" spans="1:15" x14ac:dyDescent="0.2">
      <c r="A110" s="43"/>
      <c r="B110" s="44"/>
      <c r="C110" s="44"/>
      <c r="D110" s="45"/>
      <c r="E110" s="35" t="str">
        <f>IF(D110="","",Portada!$C$11-YEAR(D110))</f>
        <v/>
      </c>
      <c r="F110" s="44"/>
      <c r="G110" s="46"/>
      <c r="H110" s="46"/>
      <c r="I110" s="47"/>
      <c r="J110" s="44"/>
      <c r="K110" s="44"/>
      <c r="L110" s="44"/>
      <c r="M110" s="44"/>
      <c r="N110" s="23" t="str">
        <f t="shared" si="2"/>
        <v/>
      </c>
      <c r="O110" s="23" t="str">
        <f t="shared" si="3"/>
        <v/>
      </c>
    </row>
    <row r="111" spans="1:15" x14ac:dyDescent="0.2">
      <c r="A111" s="43"/>
      <c r="B111" s="44"/>
      <c r="C111" s="44"/>
      <c r="D111" s="45"/>
      <c r="E111" s="35" t="str">
        <f>IF(D111="","",Portada!$C$11-YEAR(D111))</f>
        <v/>
      </c>
      <c r="F111" s="44"/>
      <c r="G111" s="46"/>
      <c r="H111" s="46"/>
      <c r="I111" s="47"/>
      <c r="J111" s="44"/>
      <c r="K111" s="44"/>
      <c r="L111" s="44"/>
      <c r="M111" s="44"/>
      <c r="N111" s="23" t="str">
        <f t="shared" si="2"/>
        <v/>
      </c>
      <c r="O111" s="23" t="str">
        <f t="shared" si="3"/>
        <v/>
      </c>
    </row>
    <row r="112" spans="1:15" x14ac:dyDescent="0.2">
      <c r="A112" s="43"/>
      <c r="B112" s="44"/>
      <c r="C112" s="44"/>
      <c r="D112" s="45"/>
      <c r="E112" s="35" t="str">
        <f>IF(D112="","",Portada!$C$11-YEAR(D112))</f>
        <v/>
      </c>
      <c r="F112" s="44"/>
      <c r="G112" s="46"/>
      <c r="H112" s="46"/>
      <c r="I112" s="47"/>
      <c r="J112" s="44"/>
      <c r="K112" s="44"/>
      <c r="L112" s="44"/>
      <c r="M112" s="44"/>
      <c r="N112" s="23" t="str">
        <f t="shared" si="2"/>
        <v/>
      </c>
      <c r="O112" s="23" t="str">
        <f t="shared" si="3"/>
        <v/>
      </c>
    </row>
    <row r="113" spans="1:15" x14ac:dyDescent="0.2">
      <c r="A113" s="43"/>
      <c r="B113" s="44"/>
      <c r="C113" s="44"/>
      <c r="D113" s="45"/>
      <c r="E113" s="35" t="str">
        <f>IF(D113="","",Portada!$C$11-YEAR(D113))</f>
        <v/>
      </c>
      <c r="F113" s="44"/>
      <c r="G113" s="46"/>
      <c r="H113" s="46"/>
      <c r="I113" s="47"/>
      <c r="J113" s="44"/>
      <c r="K113" s="44"/>
      <c r="L113" s="44"/>
      <c r="M113" s="44"/>
      <c r="N113" s="23" t="str">
        <f t="shared" si="2"/>
        <v/>
      </c>
      <c r="O113" s="23" t="str">
        <f t="shared" si="3"/>
        <v/>
      </c>
    </row>
    <row r="114" spans="1:15" x14ac:dyDescent="0.2">
      <c r="A114" s="43"/>
      <c r="B114" s="44"/>
      <c r="C114" s="44"/>
      <c r="D114" s="45"/>
      <c r="E114" s="35" t="str">
        <f>IF(D114="","",Portada!$C$11-YEAR(D114))</f>
        <v/>
      </c>
      <c r="F114" s="44"/>
      <c r="G114" s="46"/>
      <c r="H114" s="46"/>
      <c r="I114" s="47"/>
      <c r="J114" s="44"/>
      <c r="K114" s="44"/>
      <c r="L114" s="44"/>
      <c r="M114" s="44"/>
      <c r="N114" s="23" t="str">
        <f t="shared" si="2"/>
        <v/>
      </c>
      <c r="O114" s="23" t="str">
        <f t="shared" si="3"/>
        <v/>
      </c>
    </row>
    <row r="115" spans="1:15" x14ac:dyDescent="0.2">
      <c r="A115" s="43"/>
      <c r="B115" s="44"/>
      <c r="C115" s="44"/>
      <c r="D115" s="45"/>
      <c r="E115" s="35" t="str">
        <f>IF(D115="","",Portada!$C$11-YEAR(D115))</f>
        <v/>
      </c>
      <c r="F115" s="44"/>
      <c r="G115" s="46"/>
      <c r="H115" s="46"/>
      <c r="I115" s="47"/>
      <c r="J115" s="44"/>
      <c r="K115" s="44"/>
      <c r="L115" s="44"/>
      <c r="M115" s="44"/>
      <c r="N115" s="23" t="str">
        <f t="shared" si="2"/>
        <v/>
      </c>
      <c r="O115" s="23" t="str">
        <f t="shared" si="3"/>
        <v/>
      </c>
    </row>
    <row r="116" spans="1:15" x14ac:dyDescent="0.2">
      <c r="A116" s="43"/>
      <c r="B116" s="44"/>
      <c r="C116" s="44"/>
      <c r="D116" s="45"/>
      <c r="E116" s="35" t="str">
        <f>IF(D116="","",Portada!$C$11-YEAR(D116))</f>
        <v/>
      </c>
      <c r="F116" s="44"/>
      <c r="G116" s="46"/>
      <c r="H116" s="46"/>
      <c r="I116" s="47"/>
      <c r="J116" s="44"/>
      <c r="K116" s="44"/>
      <c r="L116" s="44"/>
      <c r="M116" s="44"/>
      <c r="N116" s="23" t="str">
        <f t="shared" si="2"/>
        <v/>
      </c>
      <c r="O116" s="23" t="str">
        <f t="shared" si="3"/>
        <v/>
      </c>
    </row>
    <row r="117" spans="1:15" x14ac:dyDescent="0.2">
      <c r="A117" s="43"/>
      <c r="B117" s="44"/>
      <c r="C117" s="44"/>
      <c r="D117" s="45"/>
      <c r="E117" s="35" t="str">
        <f>IF(D117="","",Portada!$C$11-YEAR(D117))</f>
        <v/>
      </c>
      <c r="F117" s="44"/>
      <c r="G117" s="46"/>
      <c r="H117" s="46"/>
      <c r="I117" s="47"/>
      <c r="J117" s="44"/>
      <c r="K117" s="44"/>
      <c r="L117" s="44"/>
      <c r="M117" s="44"/>
      <c r="N117" s="23" t="str">
        <f t="shared" si="2"/>
        <v/>
      </c>
      <c r="O117" s="23" t="str">
        <f t="shared" si="3"/>
        <v/>
      </c>
    </row>
    <row r="118" spans="1:15" x14ac:dyDescent="0.2">
      <c r="A118" s="43"/>
      <c r="B118" s="44"/>
      <c r="C118" s="44"/>
      <c r="D118" s="45"/>
      <c r="E118" s="35" t="str">
        <f>IF(D118="","",Portada!$C$11-YEAR(D118))</f>
        <v/>
      </c>
      <c r="F118" s="44"/>
      <c r="G118" s="46"/>
      <c r="H118" s="46"/>
      <c r="I118" s="47"/>
      <c r="J118" s="44"/>
      <c r="K118" s="44"/>
      <c r="L118" s="44"/>
      <c r="M118" s="44"/>
      <c r="N118" s="23" t="str">
        <f t="shared" si="2"/>
        <v/>
      </c>
      <c r="O118" s="23" t="str">
        <f t="shared" si="3"/>
        <v/>
      </c>
    </row>
    <row r="119" spans="1:15" x14ac:dyDescent="0.2">
      <c r="A119" s="43"/>
      <c r="B119" s="44"/>
      <c r="C119" s="44"/>
      <c r="D119" s="45"/>
      <c r="E119" s="35" t="str">
        <f>IF(D119="","",Portada!$C$11-YEAR(D119))</f>
        <v/>
      </c>
      <c r="F119" s="44"/>
      <c r="G119" s="46"/>
      <c r="H119" s="46"/>
      <c r="I119" s="47"/>
      <c r="J119" s="44"/>
      <c r="K119" s="44"/>
      <c r="L119" s="44"/>
      <c r="M119" s="44"/>
      <c r="N119" s="23" t="str">
        <f t="shared" si="2"/>
        <v/>
      </c>
      <c r="O119" s="23" t="str">
        <f t="shared" si="3"/>
        <v/>
      </c>
    </row>
    <row r="120" spans="1:15" x14ac:dyDescent="0.2">
      <c r="A120" s="43"/>
      <c r="B120" s="44"/>
      <c r="C120" s="44"/>
      <c r="D120" s="45"/>
      <c r="E120" s="35" t="str">
        <f>IF(D120="","",Portada!$C$11-YEAR(D120))</f>
        <v/>
      </c>
      <c r="F120" s="44"/>
      <c r="G120" s="46"/>
      <c r="H120" s="46"/>
      <c r="I120" s="47"/>
      <c r="J120" s="44"/>
      <c r="K120" s="44"/>
      <c r="L120" s="44"/>
      <c r="M120" s="44"/>
      <c r="N120" s="23" t="str">
        <f t="shared" si="2"/>
        <v/>
      </c>
      <c r="O120" s="23" t="str">
        <f t="shared" si="3"/>
        <v/>
      </c>
    </row>
    <row r="121" spans="1:15" x14ac:dyDescent="0.2">
      <c r="A121" s="43"/>
      <c r="B121" s="44"/>
      <c r="C121" s="44"/>
      <c r="D121" s="45"/>
      <c r="E121" s="35" t="str">
        <f>IF(D121="","",Portada!$C$11-YEAR(D121))</f>
        <v/>
      </c>
      <c r="F121" s="44"/>
      <c r="G121" s="46"/>
      <c r="H121" s="46"/>
      <c r="I121" s="47"/>
      <c r="J121" s="44"/>
      <c r="K121" s="44"/>
      <c r="L121" s="44"/>
      <c r="M121" s="44"/>
      <c r="N121" s="23" t="str">
        <f t="shared" si="2"/>
        <v/>
      </c>
      <c r="O121" s="23" t="str">
        <f t="shared" si="3"/>
        <v/>
      </c>
    </row>
    <row r="122" spans="1:15" x14ac:dyDescent="0.2">
      <c r="A122" s="43"/>
      <c r="B122" s="44"/>
      <c r="C122" s="44"/>
      <c r="D122" s="45"/>
      <c r="E122" s="35" t="str">
        <f>IF(D122="","",Portada!$C$11-YEAR(D122))</f>
        <v/>
      </c>
      <c r="F122" s="44"/>
      <c r="G122" s="46"/>
      <c r="H122" s="46"/>
      <c r="I122" s="47"/>
      <c r="J122" s="44"/>
      <c r="K122" s="44"/>
      <c r="L122" s="44"/>
      <c r="M122" s="44"/>
      <c r="N122" s="23" t="str">
        <f t="shared" si="2"/>
        <v/>
      </c>
      <c r="O122" s="23" t="str">
        <f t="shared" si="3"/>
        <v/>
      </c>
    </row>
    <row r="123" spans="1:15" x14ac:dyDescent="0.2">
      <c r="A123" s="43"/>
      <c r="B123" s="44"/>
      <c r="C123" s="44"/>
      <c r="D123" s="45"/>
      <c r="E123" s="35" t="str">
        <f>IF(D123="","",Portada!$C$11-YEAR(D123))</f>
        <v/>
      </c>
      <c r="F123" s="44"/>
      <c r="G123" s="46"/>
      <c r="H123" s="46"/>
      <c r="I123" s="47"/>
      <c r="J123" s="44"/>
      <c r="K123" s="44"/>
      <c r="L123" s="44"/>
      <c r="M123" s="44"/>
      <c r="N123" s="23" t="str">
        <f t="shared" si="2"/>
        <v/>
      </c>
      <c r="O123" s="23" t="str">
        <f t="shared" si="3"/>
        <v/>
      </c>
    </row>
    <row r="124" spans="1:15" x14ac:dyDescent="0.2">
      <c r="A124" s="43"/>
      <c r="B124" s="44"/>
      <c r="C124" s="44"/>
      <c r="D124" s="45"/>
      <c r="E124" s="35" t="str">
        <f>IF(D124="","",Portada!$C$11-YEAR(D124))</f>
        <v/>
      </c>
      <c r="F124" s="44"/>
      <c r="G124" s="46"/>
      <c r="H124" s="46"/>
      <c r="I124" s="47"/>
      <c r="J124" s="44"/>
      <c r="K124" s="44"/>
      <c r="L124" s="44"/>
      <c r="M124" s="44"/>
      <c r="N124" s="23" t="str">
        <f t="shared" si="2"/>
        <v/>
      </c>
      <c r="O124" s="23" t="str">
        <f t="shared" si="3"/>
        <v/>
      </c>
    </row>
    <row r="125" spans="1:15" x14ac:dyDescent="0.2">
      <c r="A125" s="43"/>
      <c r="B125" s="44"/>
      <c r="C125" s="44"/>
      <c r="D125" s="45"/>
      <c r="E125" s="35" t="str">
        <f>IF(D125="","",Portada!$C$11-YEAR(D125))</f>
        <v/>
      </c>
      <c r="F125" s="44"/>
      <c r="G125" s="46"/>
      <c r="H125" s="46"/>
      <c r="I125" s="47"/>
      <c r="J125" s="44"/>
      <c r="K125" s="44"/>
      <c r="L125" s="44"/>
      <c r="M125" s="44"/>
      <c r="N125" s="23" t="str">
        <f t="shared" si="2"/>
        <v/>
      </c>
      <c r="O125" s="23" t="str">
        <f t="shared" si="3"/>
        <v/>
      </c>
    </row>
    <row r="126" spans="1:15" x14ac:dyDescent="0.2">
      <c r="A126" s="43"/>
      <c r="B126" s="44"/>
      <c r="C126" s="44"/>
      <c r="D126" s="45"/>
      <c r="E126" s="35" t="str">
        <f>IF(D126="","",Portada!$C$11-YEAR(D126))</f>
        <v/>
      </c>
      <c r="F126" s="44"/>
      <c r="G126" s="46"/>
      <c r="H126" s="46"/>
      <c r="I126" s="47"/>
      <c r="J126" s="44"/>
      <c r="K126" s="44"/>
      <c r="L126" s="44"/>
      <c r="M126" s="44"/>
      <c r="N126" s="23" t="str">
        <f t="shared" si="2"/>
        <v/>
      </c>
      <c r="O126" s="23" t="str">
        <f t="shared" si="3"/>
        <v/>
      </c>
    </row>
    <row r="127" spans="1:15" x14ac:dyDescent="0.2">
      <c r="A127" s="43"/>
      <c r="B127" s="44"/>
      <c r="C127" s="44"/>
      <c r="D127" s="45"/>
      <c r="E127" s="35" t="str">
        <f>IF(D127="","",Portada!$C$11-YEAR(D127))</f>
        <v/>
      </c>
      <c r="F127" s="44"/>
      <c r="G127" s="46"/>
      <c r="H127" s="46"/>
      <c r="I127" s="47"/>
      <c r="J127" s="44"/>
      <c r="K127" s="44"/>
      <c r="L127" s="44"/>
      <c r="M127" s="44"/>
      <c r="N127" s="23" t="str">
        <f t="shared" si="2"/>
        <v/>
      </c>
      <c r="O127" s="23" t="str">
        <f t="shared" si="3"/>
        <v/>
      </c>
    </row>
    <row r="128" spans="1:15" x14ac:dyDescent="0.2">
      <c r="A128" s="43"/>
      <c r="B128" s="44"/>
      <c r="C128" s="44"/>
      <c r="D128" s="45"/>
      <c r="E128" s="35" t="str">
        <f>IF(D128="","",Portada!$C$11-YEAR(D128))</f>
        <v/>
      </c>
      <c r="F128" s="44"/>
      <c r="G128" s="46"/>
      <c r="H128" s="46"/>
      <c r="I128" s="47"/>
      <c r="J128" s="44"/>
      <c r="K128" s="44"/>
      <c r="L128" s="44"/>
      <c r="M128" s="44"/>
      <c r="N128" s="23" t="str">
        <f t="shared" si="2"/>
        <v/>
      </c>
      <c r="O128" s="23" t="str">
        <f t="shared" si="3"/>
        <v/>
      </c>
    </row>
    <row r="129" spans="1:15" x14ac:dyDescent="0.2">
      <c r="A129" s="43"/>
      <c r="B129" s="44"/>
      <c r="C129" s="44"/>
      <c r="D129" s="45"/>
      <c r="E129" s="35" t="str">
        <f>IF(D129="","",Portada!$C$11-YEAR(D129))</f>
        <v/>
      </c>
      <c r="F129" s="44"/>
      <c r="G129" s="46"/>
      <c r="H129" s="46"/>
      <c r="I129" s="47"/>
      <c r="J129" s="44"/>
      <c r="K129" s="44"/>
      <c r="L129" s="44"/>
      <c r="M129" s="44"/>
      <c r="N129" s="23" t="str">
        <f t="shared" si="2"/>
        <v/>
      </c>
      <c r="O129" s="23" t="str">
        <f t="shared" si="3"/>
        <v/>
      </c>
    </row>
    <row r="130" spans="1:15" x14ac:dyDescent="0.2">
      <c r="A130" s="43"/>
      <c r="B130" s="44"/>
      <c r="C130" s="44"/>
      <c r="D130" s="45"/>
      <c r="E130" s="35" t="str">
        <f>IF(D130="","",Portada!$C$11-YEAR(D130))</f>
        <v/>
      </c>
      <c r="F130" s="44"/>
      <c r="G130" s="46"/>
      <c r="H130" s="46"/>
      <c r="I130" s="47"/>
      <c r="J130" s="44"/>
      <c r="K130" s="44"/>
      <c r="L130" s="44"/>
      <c r="M130" s="44"/>
      <c r="N130" s="23" t="str">
        <f t="shared" si="2"/>
        <v/>
      </c>
      <c r="O130" s="23" t="str">
        <f t="shared" si="3"/>
        <v/>
      </c>
    </row>
    <row r="131" spans="1:15" x14ac:dyDescent="0.2">
      <c r="A131" s="43"/>
      <c r="B131" s="44"/>
      <c r="C131" s="44"/>
      <c r="D131" s="45"/>
      <c r="E131" s="35" t="str">
        <f>IF(D131="","",Portada!$C$11-YEAR(D131))</f>
        <v/>
      </c>
      <c r="F131" s="44"/>
      <c r="G131" s="46"/>
      <c r="H131" s="46"/>
      <c r="I131" s="47"/>
      <c r="J131" s="44"/>
      <c r="K131" s="44"/>
      <c r="L131" s="44"/>
      <c r="M131" s="44"/>
      <c r="N131" s="23" t="str">
        <f t="shared" si="2"/>
        <v/>
      </c>
      <c r="O131" s="23" t="str">
        <f t="shared" si="3"/>
        <v/>
      </c>
    </row>
    <row r="132" spans="1:15" x14ac:dyDescent="0.2">
      <c r="A132" s="43"/>
      <c r="B132" s="44"/>
      <c r="C132" s="44"/>
      <c r="D132" s="45"/>
      <c r="E132" s="35" t="str">
        <f>IF(D132="","",Portada!$C$11-YEAR(D132))</f>
        <v/>
      </c>
      <c r="F132" s="44"/>
      <c r="G132" s="46"/>
      <c r="H132" s="46"/>
      <c r="I132" s="47"/>
      <c r="J132" s="44"/>
      <c r="K132" s="44"/>
      <c r="L132" s="44"/>
      <c r="M132" s="44"/>
      <c r="N132" s="23" t="str">
        <f t="shared" si="2"/>
        <v/>
      </c>
      <c r="O132" s="23" t="str">
        <f t="shared" si="3"/>
        <v/>
      </c>
    </row>
    <row r="133" spans="1:15" x14ac:dyDescent="0.2">
      <c r="A133" s="43"/>
      <c r="B133" s="44"/>
      <c r="C133" s="44"/>
      <c r="D133" s="45"/>
      <c r="E133" s="35" t="str">
        <f>IF(D133="","",Portada!$C$11-YEAR(D133))</f>
        <v/>
      </c>
      <c r="F133" s="44"/>
      <c r="G133" s="46"/>
      <c r="H133" s="46"/>
      <c r="I133" s="47"/>
      <c r="J133" s="44"/>
      <c r="K133" s="44"/>
      <c r="L133" s="44"/>
      <c r="M133" s="44"/>
      <c r="N133" s="23" t="str">
        <f t="shared" si="2"/>
        <v/>
      </c>
      <c r="O133" s="23" t="str">
        <f t="shared" si="3"/>
        <v/>
      </c>
    </row>
    <row r="134" spans="1:15" x14ac:dyDescent="0.2">
      <c r="A134" s="43"/>
      <c r="B134" s="44"/>
      <c r="C134" s="44"/>
      <c r="D134" s="45"/>
      <c r="E134" s="35" t="str">
        <f>IF(D134="","",Portada!$C$11-YEAR(D134))</f>
        <v/>
      </c>
      <c r="F134" s="44"/>
      <c r="G134" s="46"/>
      <c r="H134" s="46"/>
      <c r="I134" s="47"/>
      <c r="J134" s="44"/>
      <c r="K134" s="44"/>
      <c r="L134" s="44"/>
      <c r="M134" s="44"/>
      <c r="N134" s="23" t="str">
        <f t="shared" ref="N134:N197" si="4">IF($A134="","","2ª adjudicación")</f>
        <v/>
      </c>
      <c r="O134" s="23" t="str">
        <f t="shared" ref="O134:O197" si="5">IF($A134="","",IF(ISNUMBER(SEARCH("EPM",$H134)),IF($E134&lt;18,"N1","N3"),IF($E134&lt;12,"N2","N4")))</f>
        <v/>
      </c>
    </row>
    <row r="135" spans="1:15" x14ac:dyDescent="0.2">
      <c r="A135" s="43"/>
      <c r="B135" s="44"/>
      <c r="C135" s="44"/>
      <c r="D135" s="45"/>
      <c r="E135" s="35" t="str">
        <f>IF(D135="","",Portada!$C$11-YEAR(D135))</f>
        <v/>
      </c>
      <c r="F135" s="44"/>
      <c r="G135" s="46"/>
      <c r="H135" s="46"/>
      <c r="I135" s="47"/>
      <c r="J135" s="44"/>
      <c r="K135" s="44"/>
      <c r="L135" s="44"/>
      <c r="M135" s="44"/>
      <c r="N135" s="23" t="str">
        <f t="shared" si="4"/>
        <v/>
      </c>
      <c r="O135" s="23" t="str">
        <f t="shared" si="5"/>
        <v/>
      </c>
    </row>
    <row r="136" spans="1:15" x14ac:dyDescent="0.2">
      <c r="A136" s="43"/>
      <c r="B136" s="44"/>
      <c r="C136" s="44"/>
      <c r="D136" s="45"/>
      <c r="E136" s="35" t="str">
        <f>IF(D136="","",Portada!$C$11-YEAR(D136))</f>
        <v/>
      </c>
      <c r="F136" s="44"/>
      <c r="G136" s="46"/>
      <c r="H136" s="46"/>
      <c r="I136" s="47"/>
      <c r="J136" s="44"/>
      <c r="K136" s="44"/>
      <c r="L136" s="44"/>
      <c r="M136" s="44"/>
      <c r="N136" s="23" t="str">
        <f t="shared" si="4"/>
        <v/>
      </c>
      <c r="O136" s="23" t="str">
        <f t="shared" si="5"/>
        <v/>
      </c>
    </row>
    <row r="137" spans="1:15" x14ac:dyDescent="0.2">
      <c r="A137" s="43"/>
      <c r="B137" s="44"/>
      <c r="C137" s="44"/>
      <c r="D137" s="45"/>
      <c r="E137" s="35" t="str">
        <f>IF(D137="","",Portada!$C$11-YEAR(D137))</f>
        <v/>
      </c>
      <c r="F137" s="44"/>
      <c r="G137" s="46"/>
      <c r="H137" s="46"/>
      <c r="I137" s="47"/>
      <c r="J137" s="44"/>
      <c r="K137" s="44"/>
      <c r="L137" s="44"/>
      <c r="M137" s="44"/>
      <c r="N137" s="23" t="str">
        <f t="shared" si="4"/>
        <v/>
      </c>
      <c r="O137" s="23" t="str">
        <f t="shared" si="5"/>
        <v/>
      </c>
    </row>
    <row r="138" spans="1:15" x14ac:dyDescent="0.2">
      <c r="A138" s="43"/>
      <c r="B138" s="44"/>
      <c r="C138" s="44"/>
      <c r="D138" s="45"/>
      <c r="E138" s="35" t="str">
        <f>IF(D138="","",Portada!$C$11-YEAR(D138))</f>
        <v/>
      </c>
      <c r="F138" s="44"/>
      <c r="G138" s="46"/>
      <c r="H138" s="46"/>
      <c r="I138" s="47"/>
      <c r="J138" s="44"/>
      <c r="K138" s="44"/>
      <c r="L138" s="44"/>
      <c r="M138" s="44"/>
      <c r="N138" s="23" t="str">
        <f t="shared" si="4"/>
        <v/>
      </c>
      <c r="O138" s="23" t="str">
        <f t="shared" si="5"/>
        <v/>
      </c>
    </row>
    <row r="139" spans="1:15" x14ac:dyDescent="0.2">
      <c r="A139" s="43"/>
      <c r="B139" s="44"/>
      <c r="C139" s="44"/>
      <c r="D139" s="45"/>
      <c r="E139" s="35" t="str">
        <f>IF(D139="","",Portada!$C$11-YEAR(D139))</f>
        <v/>
      </c>
      <c r="F139" s="44"/>
      <c r="G139" s="46"/>
      <c r="H139" s="46"/>
      <c r="I139" s="47"/>
      <c r="J139" s="44"/>
      <c r="K139" s="44"/>
      <c r="L139" s="44"/>
      <c r="M139" s="44"/>
      <c r="N139" s="23" t="str">
        <f t="shared" si="4"/>
        <v/>
      </c>
      <c r="O139" s="23" t="str">
        <f t="shared" si="5"/>
        <v/>
      </c>
    </row>
    <row r="140" spans="1:15" x14ac:dyDescent="0.2">
      <c r="A140" s="43"/>
      <c r="B140" s="44"/>
      <c r="C140" s="44"/>
      <c r="D140" s="45"/>
      <c r="E140" s="35" t="str">
        <f>IF(D140="","",Portada!$C$11-YEAR(D140))</f>
        <v/>
      </c>
      <c r="F140" s="44"/>
      <c r="G140" s="46"/>
      <c r="H140" s="46"/>
      <c r="I140" s="47"/>
      <c r="J140" s="44"/>
      <c r="K140" s="44"/>
      <c r="L140" s="44"/>
      <c r="M140" s="44"/>
      <c r="N140" s="23" t="str">
        <f t="shared" si="4"/>
        <v/>
      </c>
      <c r="O140" s="23" t="str">
        <f t="shared" si="5"/>
        <v/>
      </c>
    </row>
    <row r="141" spans="1:15" x14ac:dyDescent="0.2">
      <c r="A141" s="43"/>
      <c r="B141" s="44"/>
      <c r="C141" s="44"/>
      <c r="D141" s="45"/>
      <c r="E141" s="35" t="str">
        <f>IF(D141="","",Portada!$C$11-YEAR(D141))</f>
        <v/>
      </c>
      <c r="F141" s="44"/>
      <c r="G141" s="46"/>
      <c r="H141" s="46"/>
      <c r="I141" s="47"/>
      <c r="J141" s="44"/>
      <c r="K141" s="44"/>
      <c r="L141" s="44"/>
      <c r="M141" s="44"/>
      <c r="N141" s="23" t="str">
        <f t="shared" si="4"/>
        <v/>
      </c>
      <c r="O141" s="23" t="str">
        <f t="shared" si="5"/>
        <v/>
      </c>
    </row>
    <row r="142" spans="1:15" x14ac:dyDescent="0.2">
      <c r="A142" s="43"/>
      <c r="B142" s="44"/>
      <c r="C142" s="44"/>
      <c r="D142" s="45"/>
      <c r="E142" s="35" t="str">
        <f>IF(D142="","",Portada!$C$11-YEAR(D142))</f>
        <v/>
      </c>
      <c r="F142" s="44"/>
      <c r="G142" s="46"/>
      <c r="H142" s="46"/>
      <c r="I142" s="47"/>
      <c r="J142" s="44"/>
      <c r="K142" s="44"/>
      <c r="L142" s="44"/>
      <c r="M142" s="44"/>
      <c r="N142" s="23" t="str">
        <f t="shared" si="4"/>
        <v/>
      </c>
      <c r="O142" s="23" t="str">
        <f t="shared" si="5"/>
        <v/>
      </c>
    </row>
    <row r="143" spans="1:15" x14ac:dyDescent="0.2">
      <c r="A143" s="43"/>
      <c r="B143" s="44"/>
      <c r="C143" s="44"/>
      <c r="D143" s="45"/>
      <c r="E143" s="35" t="str">
        <f>IF(D143="","",Portada!$C$11-YEAR(D143))</f>
        <v/>
      </c>
      <c r="F143" s="44"/>
      <c r="G143" s="46"/>
      <c r="H143" s="46"/>
      <c r="I143" s="47"/>
      <c r="J143" s="44"/>
      <c r="K143" s="44"/>
      <c r="L143" s="44"/>
      <c r="M143" s="44"/>
      <c r="N143" s="23" t="str">
        <f t="shared" si="4"/>
        <v/>
      </c>
      <c r="O143" s="23" t="str">
        <f t="shared" si="5"/>
        <v/>
      </c>
    </row>
    <row r="144" spans="1:15" x14ac:dyDescent="0.2">
      <c r="A144" s="43"/>
      <c r="B144" s="44"/>
      <c r="C144" s="44"/>
      <c r="D144" s="45"/>
      <c r="E144" s="35" t="str">
        <f>IF(D144="","",Portada!$C$11-YEAR(D144))</f>
        <v/>
      </c>
      <c r="F144" s="44"/>
      <c r="G144" s="46"/>
      <c r="H144" s="46"/>
      <c r="I144" s="47"/>
      <c r="J144" s="44"/>
      <c r="K144" s="44"/>
      <c r="L144" s="44"/>
      <c r="M144" s="44"/>
      <c r="N144" s="23" t="str">
        <f t="shared" si="4"/>
        <v/>
      </c>
      <c r="O144" s="23" t="str">
        <f t="shared" si="5"/>
        <v/>
      </c>
    </row>
    <row r="145" spans="1:15" x14ac:dyDescent="0.2">
      <c r="A145" s="43"/>
      <c r="B145" s="44"/>
      <c r="C145" s="44"/>
      <c r="D145" s="45"/>
      <c r="E145" s="35" t="str">
        <f>IF(D145="","",Portada!$C$11-YEAR(D145))</f>
        <v/>
      </c>
      <c r="F145" s="44"/>
      <c r="G145" s="46"/>
      <c r="H145" s="46"/>
      <c r="I145" s="47"/>
      <c r="J145" s="44"/>
      <c r="K145" s="44"/>
      <c r="L145" s="44"/>
      <c r="M145" s="44"/>
      <c r="N145" s="23" t="str">
        <f t="shared" si="4"/>
        <v/>
      </c>
      <c r="O145" s="23" t="str">
        <f t="shared" si="5"/>
        <v/>
      </c>
    </row>
    <row r="146" spans="1:15" x14ac:dyDescent="0.2">
      <c r="A146" s="43"/>
      <c r="B146" s="44"/>
      <c r="C146" s="44"/>
      <c r="D146" s="45"/>
      <c r="E146" s="35" t="str">
        <f>IF(D146="","",Portada!$C$11-YEAR(D146))</f>
        <v/>
      </c>
      <c r="F146" s="44"/>
      <c r="G146" s="46"/>
      <c r="H146" s="46"/>
      <c r="I146" s="47"/>
      <c r="J146" s="44"/>
      <c r="K146" s="44"/>
      <c r="L146" s="44"/>
      <c r="M146" s="44"/>
      <c r="N146" s="23" t="str">
        <f t="shared" si="4"/>
        <v/>
      </c>
      <c r="O146" s="23" t="str">
        <f t="shared" si="5"/>
        <v/>
      </c>
    </row>
    <row r="147" spans="1:15" x14ac:dyDescent="0.2">
      <c r="A147" s="43"/>
      <c r="B147" s="44"/>
      <c r="C147" s="44"/>
      <c r="D147" s="45"/>
      <c r="E147" s="35" t="str">
        <f>IF(D147="","",Portada!$C$11-YEAR(D147))</f>
        <v/>
      </c>
      <c r="F147" s="44"/>
      <c r="G147" s="46"/>
      <c r="H147" s="46"/>
      <c r="I147" s="47"/>
      <c r="J147" s="44"/>
      <c r="K147" s="44"/>
      <c r="L147" s="44"/>
      <c r="M147" s="44"/>
      <c r="N147" s="23" t="str">
        <f t="shared" si="4"/>
        <v/>
      </c>
      <c r="O147" s="23" t="str">
        <f t="shared" si="5"/>
        <v/>
      </c>
    </row>
    <row r="148" spans="1:15" x14ac:dyDescent="0.2">
      <c r="A148" s="43"/>
      <c r="B148" s="44"/>
      <c r="C148" s="44"/>
      <c r="D148" s="45"/>
      <c r="E148" s="35" t="str">
        <f>IF(D148="","",Portada!$C$11-YEAR(D148))</f>
        <v/>
      </c>
      <c r="F148" s="44"/>
      <c r="G148" s="46"/>
      <c r="H148" s="46"/>
      <c r="I148" s="47"/>
      <c r="J148" s="44"/>
      <c r="K148" s="44"/>
      <c r="L148" s="44"/>
      <c r="M148" s="44"/>
      <c r="N148" s="23" t="str">
        <f t="shared" si="4"/>
        <v/>
      </c>
      <c r="O148" s="23" t="str">
        <f t="shared" si="5"/>
        <v/>
      </c>
    </row>
    <row r="149" spans="1:15" x14ac:dyDescent="0.2">
      <c r="A149" s="43"/>
      <c r="B149" s="44"/>
      <c r="C149" s="44"/>
      <c r="D149" s="45"/>
      <c r="E149" s="35" t="str">
        <f>IF(D149="","",Portada!$C$11-YEAR(D149))</f>
        <v/>
      </c>
      <c r="F149" s="44"/>
      <c r="G149" s="46"/>
      <c r="H149" s="46"/>
      <c r="I149" s="47"/>
      <c r="J149" s="44"/>
      <c r="K149" s="44"/>
      <c r="L149" s="44"/>
      <c r="M149" s="44"/>
      <c r="N149" s="23" t="str">
        <f t="shared" si="4"/>
        <v/>
      </c>
      <c r="O149" s="23" t="str">
        <f t="shared" si="5"/>
        <v/>
      </c>
    </row>
    <row r="150" spans="1:15" x14ac:dyDescent="0.2">
      <c r="A150" s="43"/>
      <c r="B150" s="44"/>
      <c r="C150" s="44"/>
      <c r="D150" s="45"/>
      <c r="E150" s="35" t="str">
        <f>IF(D150="","",Portada!$C$11-YEAR(D150))</f>
        <v/>
      </c>
      <c r="F150" s="44"/>
      <c r="G150" s="46"/>
      <c r="H150" s="46"/>
      <c r="I150" s="47"/>
      <c r="J150" s="44"/>
      <c r="K150" s="44"/>
      <c r="L150" s="44"/>
      <c r="M150" s="44"/>
      <c r="N150" s="23" t="str">
        <f t="shared" si="4"/>
        <v/>
      </c>
      <c r="O150" s="23" t="str">
        <f t="shared" si="5"/>
        <v/>
      </c>
    </row>
    <row r="151" spans="1:15" x14ac:dyDescent="0.2">
      <c r="A151" s="43"/>
      <c r="B151" s="44"/>
      <c r="C151" s="44"/>
      <c r="D151" s="45"/>
      <c r="E151" s="35" t="str">
        <f>IF(D151="","",Portada!$C$11-YEAR(D151))</f>
        <v/>
      </c>
      <c r="F151" s="44"/>
      <c r="G151" s="46"/>
      <c r="H151" s="46"/>
      <c r="I151" s="47"/>
      <c r="J151" s="44"/>
      <c r="K151" s="44"/>
      <c r="L151" s="44"/>
      <c r="M151" s="44"/>
      <c r="N151" s="23" t="str">
        <f t="shared" si="4"/>
        <v/>
      </c>
      <c r="O151" s="23" t="str">
        <f t="shared" si="5"/>
        <v/>
      </c>
    </row>
    <row r="152" spans="1:15" x14ac:dyDescent="0.2">
      <c r="A152" s="43"/>
      <c r="B152" s="44"/>
      <c r="C152" s="44"/>
      <c r="D152" s="45"/>
      <c r="E152" s="35" t="str">
        <f>IF(D152="","",Portada!$C$11-YEAR(D152))</f>
        <v/>
      </c>
      <c r="F152" s="44"/>
      <c r="G152" s="46"/>
      <c r="H152" s="46"/>
      <c r="I152" s="47"/>
      <c r="J152" s="44"/>
      <c r="K152" s="44"/>
      <c r="L152" s="44"/>
      <c r="M152" s="44"/>
      <c r="N152" s="23" t="str">
        <f t="shared" si="4"/>
        <v/>
      </c>
      <c r="O152" s="23" t="str">
        <f t="shared" si="5"/>
        <v/>
      </c>
    </row>
    <row r="153" spans="1:15" x14ac:dyDescent="0.2">
      <c r="A153" s="43"/>
      <c r="B153" s="44"/>
      <c r="C153" s="44"/>
      <c r="D153" s="45"/>
      <c r="E153" s="35" t="str">
        <f>IF(D153="","",Portada!$C$11-YEAR(D153))</f>
        <v/>
      </c>
      <c r="F153" s="44"/>
      <c r="G153" s="46"/>
      <c r="H153" s="46"/>
      <c r="I153" s="47"/>
      <c r="J153" s="44"/>
      <c r="K153" s="44"/>
      <c r="L153" s="44"/>
      <c r="M153" s="44"/>
      <c r="N153" s="23" t="str">
        <f t="shared" si="4"/>
        <v/>
      </c>
      <c r="O153" s="23" t="str">
        <f t="shared" si="5"/>
        <v/>
      </c>
    </row>
    <row r="154" spans="1:15" x14ac:dyDescent="0.2">
      <c r="A154" s="43"/>
      <c r="B154" s="44"/>
      <c r="C154" s="44"/>
      <c r="D154" s="45"/>
      <c r="E154" s="35" t="str">
        <f>IF(D154="","",Portada!$C$11-YEAR(D154))</f>
        <v/>
      </c>
      <c r="F154" s="44"/>
      <c r="G154" s="46"/>
      <c r="H154" s="46"/>
      <c r="I154" s="47"/>
      <c r="J154" s="44"/>
      <c r="K154" s="44"/>
      <c r="L154" s="44"/>
      <c r="M154" s="44"/>
      <c r="N154" s="23" t="str">
        <f t="shared" si="4"/>
        <v/>
      </c>
      <c r="O154" s="23" t="str">
        <f t="shared" si="5"/>
        <v/>
      </c>
    </row>
    <row r="155" spans="1:15" x14ac:dyDescent="0.2">
      <c r="A155" s="43"/>
      <c r="B155" s="44"/>
      <c r="C155" s="44"/>
      <c r="D155" s="45"/>
      <c r="E155" s="35" t="str">
        <f>IF(D155="","",Portada!$C$11-YEAR(D155))</f>
        <v/>
      </c>
      <c r="F155" s="44"/>
      <c r="G155" s="46"/>
      <c r="H155" s="46"/>
      <c r="I155" s="47"/>
      <c r="J155" s="44"/>
      <c r="K155" s="44"/>
      <c r="L155" s="44"/>
      <c r="M155" s="44"/>
      <c r="N155" s="23" t="str">
        <f t="shared" si="4"/>
        <v/>
      </c>
      <c r="O155" s="23" t="str">
        <f t="shared" si="5"/>
        <v/>
      </c>
    </row>
    <row r="156" spans="1:15" x14ac:dyDescent="0.2">
      <c r="A156" s="43"/>
      <c r="B156" s="44"/>
      <c r="C156" s="44"/>
      <c r="D156" s="45"/>
      <c r="E156" s="35" t="str">
        <f>IF(D156="","",Portada!$C$11-YEAR(D156))</f>
        <v/>
      </c>
      <c r="F156" s="44"/>
      <c r="G156" s="46"/>
      <c r="H156" s="46"/>
      <c r="I156" s="47"/>
      <c r="J156" s="44"/>
      <c r="K156" s="44"/>
      <c r="L156" s="44"/>
      <c r="M156" s="44"/>
      <c r="N156" s="23" t="str">
        <f t="shared" si="4"/>
        <v/>
      </c>
      <c r="O156" s="23" t="str">
        <f t="shared" si="5"/>
        <v/>
      </c>
    </row>
    <row r="157" spans="1:15" x14ac:dyDescent="0.2">
      <c r="A157" s="43"/>
      <c r="B157" s="44"/>
      <c r="C157" s="44"/>
      <c r="D157" s="45"/>
      <c r="E157" s="35" t="str">
        <f>IF(D157="","",Portada!$C$11-YEAR(D157))</f>
        <v/>
      </c>
      <c r="F157" s="44"/>
      <c r="G157" s="46"/>
      <c r="H157" s="46"/>
      <c r="I157" s="47"/>
      <c r="J157" s="44"/>
      <c r="K157" s="44"/>
      <c r="L157" s="44"/>
      <c r="M157" s="44"/>
      <c r="N157" s="23" t="str">
        <f t="shared" si="4"/>
        <v/>
      </c>
      <c r="O157" s="23" t="str">
        <f t="shared" si="5"/>
        <v/>
      </c>
    </row>
    <row r="158" spans="1:15" x14ac:dyDescent="0.2">
      <c r="A158" s="43"/>
      <c r="B158" s="44"/>
      <c r="C158" s="44"/>
      <c r="D158" s="45"/>
      <c r="E158" s="35" t="str">
        <f>IF(D158="","",Portada!$C$11-YEAR(D158))</f>
        <v/>
      </c>
      <c r="F158" s="44"/>
      <c r="G158" s="46"/>
      <c r="H158" s="46"/>
      <c r="I158" s="47"/>
      <c r="J158" s="44"/>
      <c r="K158" s="44"/>
      <c r="L158" s="44"/>
      <c r="M158" s="44"/>
      <c r="N158" s="23" t="str">
        <f t="shared" si="4"/>
        <v/>
      </c>
      <c r="O158" s="23" t="str">
        <f t="shared" si="5"/>
        <v/>
      </c>
    </row>
    <row r="159" spans="1:15" x14ac:dyDescent="0.2">
      <c r="A159" s="43"/>
      <c r="B159" s="44"/>
      <c r="C159" s="44"/>
      <c r="D159" s="45"/>
      <c r="E159" s="35" t="str">
        <f>IF(D159="","",Portada!$C$11-YEAR(D159))</f>
        <v/>
      </c>
      <c r="F159" s="44"/>
      <c r="G159" s="46"/>
      <c r="H159" s="46"/>
      <c r="I159" s="47"/>
      <c r="J159" s="44"/>
      <c r="K159" s="44"/>
      <c r="L159" s="44"/>
      <c r="M159" s="44"/>
      <c r="N159" s="23" t="str">
        <f t="shared" si="4"/>
        <v/>
      </c>
      <c r="O159" s="23" t="str">
        <f t="shared" si="5"/>
        <v/>
      </c>
    </row>
    <row r="160" spans="1:15" x14ac:dyDescent="0.2">
      <c r="A160" s="43"/>
      <c r="B160" s="44"/>
      <c r="C160" s="44"/>
      <c r="D160" s="45"/>
      <c r="E160" s="35" t="str">
        <f>IF(D160="","",Portada!$C$11-YEAR(D160))</f>
        <v/>
      </c>
      <c r="F160" s="44"/>
      <c r="G160" s="46"/>
      <c r="H160" s="46"/>
      <c r="I160" s="47"/>
      <c r="J160" s="44"/>
      <c r="K160" s="44"/>
      <c r="L160" s="44"/>
      <c r="M160" s="44"/>
      <c r="N160" s="23" t="str">
        <f t="shared" si="4"/>
        <v/>
      </c>
      <c r="O160" s="23" t="str">
        <f t="shared" si="5"/>
        <v/>
      </c>
    </row>
    <row r="161" spans="1:15" x14ac:dyDescent="0.2">
      <c r="A161" s="43"/>
      <c r="B161" s="44"/>
      <c r="C161" s="44"/>
      <c r="D161" s="45"/>
      <c r="E161" s="35" t="str">
        <f>IF(D161="","",Portada!$C$11-YEAR(D161))</f>
        <v/>
      </c>
      <c r="F161" s="44"/>
      <c r="G161" s="46"/>
      <c r="H161" s="46"/>
      <c r="I161" s="47"/>
      <c r="J161" s="44"/>
      <c r="K161" s="44"/>
      <c r="L161" s="44"/>
      <c r="M161" s="44"/>
      <c r="N161" s="23" t="str">
        <f t="shared" si="4"/>
        <v/>
      </c>
      <c r="O161" s="23" t="str">
        <f t="shared" si="5"/>
        <v/>
      </c>
    </row>
    <row r="162" spans="1:15" x14ac:dyDescent="0.2">
      <c r="A162" s="43"/>
      <c r="B162" s="44"/>
      <c r="C162" s="44"/>
      <c r="D162" s="45"/>
      <c r="E162" s="35" t="str">
        <f>IF(D162="","",Portada!$C$11-YEAR(D162))</f>
        <v/>
      </c>
      <c r="F162" s="44"/>
      <c r="G162" s="46"/>
      <c r="H162" s="46"/>
      <c r="I162" s="47"/>
      <c r="J162" s="44"/>
      <c r="K162" s="44"/>
      <c r="L162" s="44"/>
      <c r="M162" s="44"/>
      <c r="N162" s="23" t="str">
        <f t="shared" si="4"/>
        <v/>
      </c>
      <c r="O162" s="23" t="str">
        <f t="shared" si="5"/>
        <v/>
      </c>
    </row>
    <row r="163" spans="1:15" x14ac:dyDescent="0.2">
      <c r="A163" s="43"/>
      <c r="B163" s="44"/>
      <c r="C163" s="44"/>
      <c r="D163" s="45"/>
      <c r="E163" s="35" t="str">
        <f>IF(D163="","",Portada!$C$11-YEAR(D163))</f>
        <v/>
      </c>
      <c r="F163" s="44"/>
      <c r="G163" s="46"/>
      <c r="H163" s="46"/>
      <c r="I163" s="47"/>
      <c r="J163" s="44"/>
      <c r="K163" s="44"/>
      <c r="L163" s="44"/>
      <c r="M163" s="44"/>
      <c r="N163" s="23" t="str">
        <f t="shared" si="4"/>
        <v/>
      </c>
      <c r="O163" s="23" t="str">
        <f t="shared" si="5"/>
        <v/>
      </c>
    </row>
    <row r="164" spans="1:15" x14ac:dyDescent="0.2">
      <c r="A164" s="43"/>
      <c r="B164" s="44"/>
      <c r="C164" s="44"/>
      <c r="D164" s="45"/>
      <c r="E164" s="35" t="str">
        <f>IF(D164="","",Portada!$C$11-YEAR(D164))</f>
        <v/>
      </c>
      <c r="F164" s="44"/>
      <c r="G164" s="46"/>
      <c r="H164" s="46"/>
      <c r="I164" s="47"/>
      <c r="J164" s="44"/>
      <c r="K164" s="44"/>
      <c r="L164" s="44"/>
      <c r="M164" s="44"/>
      <c r="N164" s="23" t="str">
        <f t="shared" si="4"/>
        <v/>
      </c>
      <c r="O164" s="23" t="str">
        <f t="shared" si="5"/>
        <v/>
      </c>
    </row>
    <row r="165" spans="1:15" x14ac:dyDescent="0.2">
      <c r="A165" s="43"/>
      <c r="B165" s="44"/>
      <c r="C165" s="44"/>
      <c r="D165" s="45"/>
      <c r="E165" s="35" t="str">
        <f>IF(D165="","",Portada!$C$11-YEAR(D165))</f>
        <v/>
      </c>
      <c r="F165" s="44"/>
      <c r="G165" s="46"/>
      <c r="H165" s="46"/>
      <c r="I165" s="47"/>
      <c r="J165" s="44"/>
      <c r="K165" s="44"/>
      <c r="L165" s="44"/>
      <c r="M165" s="44"/>
      <c r="N165" s="23" t="str">
        <f t="shared" si="4"/>
        <v/>
      </c>
      <c r="O165" s="23" t="str">
        <f t="shared" si="5"/>
        <v/>
      </c>
    </row>
    <row r="166" spans="1:15" x14ac:dyDescent="0.2">
      <c r="A166" s="43"/>
      <c r="B166" s="44"/>
      <c r="C166" s="44"/>
      <c r="D166" s="45"/>
      <c r="E166" s="35" t="str">
        <f>IF(D166="","",Portada!$C$11-YEAR(D166))</f>
        <v/>
      </c>
      <c r="F166" s="44"/>
      <c r="G166" s="46"/>
      <c r="H166" s="46"/>
      <c r="I166" s="47"/>
      <c r="J166" s="44"/>
      <c r="K166" s="44"/>
      <c r="L166" s="44"/>
      <c r="M166" s="44"/>
      <c r="N166" s="23" t="str">
        <f t="shared" si="4"/>
        <v/>
      </c>
      <c r="O166" s="23" t="str">
        <f t="shared" si="5"/>
        <v/>
      </c>
    </row>
    <row r="167" spans="1:15" x14ac:dyDescent="0.2">
      <c r="A167" s="43"/>
      <c r="B167" s="44"/>
      <c r="C167" s="44"/>
      <c r="D167" s="45"/>
      <c r="E167" s="35" t="str">
        <f>IF(D167="","",Portada!$C$11-YEAR(D167))</f>
        <v/>
      </c>
      <c r="F167" s="44"/>
      <c r="G167" s="46"/>
      <c r="H167" s="46"/>
      <c r="I167" s="47"/>
      <c r="J167" s="44"/>
      <c r="K167" s="44"/>
      <c r="L167" s="44"/>
      <c r="M167" s="44"/>
      <c r="N167" s="23" t="str">
        <f t="shared" si="4"/>
        <v/>
      </c>
      <c r="O167" s="23" t="str">
        <f t="shared" si="5"/>
        <v/>
      </c>
    </row>
    <row r="168" spans="1:15" x14ac:dyDescent="0.2">
      <c r="A168" s="43"/>
      <c r="B168" s="44"/>
      <c r="C168" s="44"/>
      <c r="D168" s="45"/>
      <c r="E168" s="35" t="str">
        <f>IF(D168="","",Portada!$C$11-YEAR(D168))</f>
        <v/>
      </c>
      <c r="F168" s="44"/>
      <c r="G168" s="46"/>
      <c r="H168" s="46"/>
      <c r="I168" s="47"/>
      <c r="J168" s="44"/>
      <c r="K168" s="44"/>
      <c r="L168" s="44"/>
      <c r="M168" s="44"/>
      <c r="N168" s="23" t="str">
        <f t="shared" si="4"/>
        <v/>
      </c>
      <c r="O168" s="23" t="str">
        <f t="shared" si="5"/>
        <v/>
      </c>
    </row>
    <row r="169" spans="1:15" x14ac:dyDescent="0.2">
      <c r="A169" s="43"/>
      <c r="B169" s="44"/>
      <c r="C169" s="44"/>
      <c r="D169" s="45"/>
      <c r="E169" s="35" t="str">
        <f>IF(D169="","",Portada!$C$11-YEAR(D169))</f>
        <v/>
      </c>
      <c r="F169" s="44"/>
      <c r="G169" s="46"/>
      <c r="H169" s="46"/>
      <c r="I169" s="47"/>
      <c r="J169" s="44"/>
      <c r="K169" s="44"/>
      <c r="L169" s="44"/>
      <c r="M169" s="44"/>
      <c r="N169" s="23" t="str">
        <f t="shared" si="4"/>
        <v/>
      </c>
      <c r="O169" s="23" t="str">
        <f t="shared" si="5"/>
        <v/>
      </c>
    </row>
    <row r="170" spans="1:15" x14ac:dyDescent="0.2">
      <c r="A170" s="43"/>
      <c r="B170" s="44"/>
      <c r="C170" s="44"/>
      <c r="D170" s="45"/>
      <c r="E170" s="35" t="str">
        <f>IF(D170="","",Portada!$C$11-YEAR(D170))</f>
        <v/>
      </c>
      <c r="F170" s="44"/>
      <c r="G170" s="46"/>
      <c r="H170" s="46"/>
      <c r="I170" s="47"/>
      <c r="J170" s="44"/>
      <c r="K170" s="44"/>
      <c r="L170" s="44"/>
      <c r="M170" s="44"/>
      <c r="N170" s="23" t="str">
        <f t="shared" si="4"/>
        <v/>
      </c>
      <c r="O170" s="23" t="str">
        <f t="shared" si="5"/>
        <v/>
      </c>
    </row>
    <row r="171" spans="1:15" x14ac:dyDescent="0.2">
      <c r="A171" s="43"/>
      <c r="B171" s="44"/>
      <c r="C171" s="44"/>
      <c r="D171" s="45"/>
      <c r="E171" s="35" t="str">
        <f>IF(D171="","",Portada!$C$11-YEAR(D171))</f>
        <v/>
      </c>
      <c r="F171" s="44"/>
      <c r="G171" s="46"/>
      <c r="H171" s="46"/>
      <c r="I171" s="47"/>
      <c r="J171" s="44"/>
      <c r="K171" s="44"/>
      <c r="L171" s="44"/>
      <c r="M171" s="44"/>
      <c r="N171" s="23" t="str">
        <f t="shared" si="4"/>
        <v/>
      </c>
      <c r="O171" s="23" t="str">
        <f t="shared" si="5"/>
        <v/>
      </c>
    </row>
    <row r="172" spans="1:15" x14ac:dyDescent="0.2">
      <c r="A172" s="43"/>
      <c r="B172" s="44"/>
      <c r="C172" s="44"/>
      <c r="D172" s="45"/>
      <c r="E172" s="35" t="str">
        <f>IF(D172="","",Portada!$C$11-YEAR(D172))</f>
        <v/>
      </c>
      <c r="F172" s="44"/>
      <c r="G172" s="46"/>
      <c r="H172" s="46"/>
      <c r="I172" s="47"/>
      <c r="J172" s="44"/>
      <c r="K172" s="44"/>
      <c r="L172" s="44"/>
      <c r="M172" s="44"/>
      <c r="N172" s="23" t="str">
        <f t="shared" si="4"/>
        <v/>
      </c>
      <c r="O172" s="23" t="str">
        <f t="shared" si="5"/>
        <v/>
      </c>
    </row>
    <row r="173" spans="1:15" x14ac:dyDescent="0.2">
      <c r="A173" s="43"/>
      <c r="B173" s="44"/>
      <c r="C173" s="44"/>
      <c r="D173" s="45"/>
      <c r="E173" s="35" t="str">
        <f>IF(D173="","",Portada!$C$11-YEAR(D173))</f>
        <v/>
      </c>
      <c r="F173" s="44"/>
      <c r="G173" s="46"/>
      <c r="H173" s="46"/>
      <c r="I173" s="47"/>
      <c r="J173" s="44"/>
      <c r="K173" s="44"/>
      <c r="L173" s="44"/>
      <c r="M173" s="44"/>
      <c r="N173" s="23" t="str">
        <f t="shared" si="4"/>
        <v/>
      </c>
      <c r="O173" s="23" t="str">
        <f t="shared" si="5"/>
        <v/>
      </c>
    </row>
    <row r="174" spans="1:15" x14ac:dyDescent="0.2">
      <c r="A174" s="43"/>
      <c r="B174" s="44"/>
      <c r="C174" s="44"/>
      <c r="D174" s="45"/>
      <c r="E174" s="35" t="str">
        <f>IF(D174="","",Portada!$C$11-YEAR(D174))</f>
        <v/>
      </c>
      <c r="F174" s="44"/>
      <c r="G174" s="46"/>
      <c r="H174" s="46"/>
      <c r="I174" s="47"/>
      <c r="J174" s="44"/>
      <c r="K174" s="44"/>
      <c r="L174" s="44"/>
      <c r="M174" s="44"/>
      <c r="N174" s="23" t="str">
        <f t="shared" si="4"/>
        <v/>
      </c>
      <c r="O174" s="23" t="str">
        <f t="shared" si="5"/>
        <v/>
      </c>
    </row>
    <row r="175" spans="1:15" x14ac:dyDescent="0.2">
      <c r="A175" s="43"/>
      <c r="B175" s="44"/>
      <c r="C175" s="44"/>
      <c r="D175" s="45"/>
      <c r="E175" s="35" t="str">
        <f>IF(D175="","",Portada!$C$11-YEAR(D175))</f>
        <v/>
      </c>
      <c r="F175" s="44"/>
      <c r="G175" s="46"/>
      <c r="H175" s="46"/>
      <c r="I175" s="47"/>
      <c r="J175" s="44"/>
      <c r="K175" s="44"/>
      <c r="L175" s="44"/>
      <c r="M175" s="44"/>
      <c r="N175" s="23" t="str">
        <f t="shared" si="4"/>
        <v/>
      </c>
      <c r="O175" s="23" t="str">
        <f t="shared" si="5"/>
        <v/>
      </c>
    </row>
    <row r="176" spans="1:15" x14ac:dyDescent="0.2">
      <c r="A176" s="43"/>
      <c r="B176" s="44"/>
      <c r="C176" s="44"/>
      <c r="D176" s="45"/>
      <c r="E176" s="35" t="str">
        <f>IF(D176="","",Portada!$C$11-YEAR(D176))</f>
        <v/>
      </c>
      <c r="F176" s="44"/>
      <c r="G176" s="46"/>
      <c r="H176" s="46"/>
      <c r="I176" s="47"/>
      <c r="J176" s="44"/>
      <c r="K176" s="44"/>
      <c r="L176" s="44"/>
      <c r="M176" s="44"/>
      <c r="N176" s="23" t="str">
        <f t="shared" si="4"/>
        <v/>
      </c>
      <c r="O176" s="23" t="str">
        <f t="shared" si="5"/>
        <v/>
      </c>
    </row>
    <row r="177" spans="1:15" x14ac:dyDescent="0.2">
      <c r="A177" s="43"/>
      <c r="B177" s="44"/>
      <c r="C177" s="44"/>
      <c r="D177" s="45"/>
      <c r="E177" s="35" t="str">
        <f>IF(D177="","",Portada!$C$11-YEAR(D177))</f>
        <v/>
      </c>
      <c r="F177" s="44"/>
      <c r="G177" s="46"/>
      <c r="H177" s="46"/>
      <c r="I177" s="47"/>
      <c r="J177" s="44"/>
      <c r="K177" s="44"/>
      <c r="L177" s="44"/>
      <c r="M177" s="44"/>
      <c r="N177" s="23" t="str">
        <f t="shared" si="4"/>
        <v/>
      </c>
      <c r="O177" s="23" t="str">
        <f t="shared" si="5"/>
        <v/>
      </c>
    </row>
    <row r="178" spans="1:15" x14ac:dyDescent="0.2">
      <c r="A178" s="43"/>
      <c r="B178" s="44"/>
      <c r="C178" s="44"/>
      <c r="D178" s="45"/>
      <c r="E178" s="35" t="str">
        <f>IF(D178="","",Portada!$C$11-YEAR(D178))</f>
        <v/>
      </c>
      <c r="F178" s="44"/>
      <c r="G178" s="46"/>
      <c r="H178" s="46"/>
      <c r="I178" s="47"/>
      <c r="J178" s="44"/>
      <c r="K178" s="44"/>
      <c r="L178" s="44"/>
      <c r="M178" s="44"/>
      <c r="N178" s="23" t="str">
        <f t="shared" si="4"/>
        <v/>
      </c>
      <c r="O178" s="23" t="str">
        <f t="shared" si="5"/>
        <v/>
      </c>
    </row>
    <row r="179" spans="1:15" x14ac:dyDescent="0.2">
      <c r="A179" s="43"/>
      <c r="B179" s="44"/>
      <c r="C179" s="44"/>
      <c r="D179" s="45"/>
      <c r="E179" s="35" t="str">
        <f>IF(D179="","",Portada!$C$11-YEAR(D179))</f>
        <v/>
      </c>
      <c r="F179" s="44"/>
      <c r="G179" s="46"/>
      <c r="H179" s="46"/>
      <c r="I179" s="47"/>
      <c r="J179" s="44"/>
      <c r="K179" s="44"/>
      <c r="L179" s="44"/>
      <c r="M179" s="44"/>
      <c r="N179" s="23" t="str">
        <f t="shared" si="4"/>
        <v/>
      </c>
      <c r="O179" s="23" t="str">
        <f t="shared" si="5"/>
        <v/>
      </c>
    </row>
    <row r="180" spans="1:15" x14ac:dyDescent="0.2">
      <c r="A180" s="43"/>
      <c r="B180" s="44"/>
      <c r="C180" s="44"/>
      <c r="D180" s="45"/>
      <c r="E180" s="35" t="str">
        <f>IF(D180="","",Portada!$C$11-YEAR(D180))</f>
        <v/>
      </c>
      <c r="F180" s="44"/>
      <c r="G180" s="46"/>
      <c r="H180" s="46"/>
      <c r="I180" s="47"/>
      <c r="J180" s="44"/>
      <c r="K180" s="44"/>
      <c r="L180" s="44"/>
      <c r="M180" s="44"/>
      <c r="N180" s="23" t="str">
        <f t="shared" si="4"/>
        <v/>
      </c>
      <c r="O180" s="23" t="str">
        <f t="shared" si="5"/>
        <v/>
      </c>
    </row>
    <row r="181" spans="1:15" x14ac:dyDescent="0.2">
      <c r="A181" s="43"/>
      <c r="B181" s="44"/>
      <c r="C181" s="44"/>
      <c r="D181" s="45"/>
      <c r="E181" s="35" t="str">
        <f>IF(D181="","",Portada!$C$11-YEAR(D181))</f>
        <v/>
      </c>
      <c r="F181" s="44"/>
      <c r="G181" s="46"/>
      <c r="H181" s="46"/>
      <c r="I181" s="47"/>
      <c r="J181" s="44"/>
      <c r="K181" s="44"/>
      <c r="L181" s="44"/>
      <c r="M181" s="44"/>
      <c r="N181" s="23" t="str">
        <f t="shared" si="4"/>
        <v/>
      </c>
      <c r="O181" s="23" t="str">
        <f t="shared" si="5"/>
        <v/>
      </c>
    </row>
    <row r="182" spans="1:15" x14ac:dyDescent="0.2">
      <c r="A182" s="43"/>
      <c r="B182" s="44"/>
      <c r="C182" s="44"/>
      <c r="D182" s="45"/>
      <c r="E182" s="35" t="str">
        <f>IF(D182="","",Portada!$C$11-YEAR(D182))</f>
        <v/>
      </c>
      <c r="F182" s="44"/>
      <c r="G182" s="46"/>
      <c r="H182" s="46"/>
      <c r="I182" s="47"/>
      <c r="J182" s="44"/>
      <c r="K182" s="44"/>
      <c r="L182" s="44"/>
      <c r="M182" s="44"/>
      <c r="N182" s="23" t="str">
        <f t="shared" si="4"/>
        <v/>
      </c>
      <c r="O182" s="23" t="str">
        <f t="shared" si="5"/>
        <v/>
      </c>
    </row>
    <row r="183" spans="1:15" x14ac:dyDescent="0.2">
      <c r="A183" s="43"/>
      <c r="B183" s="44"/>
      <c r="C183" s="44"/>
      <c r="D183" s="45"/>
      <c r="E183" s="35" t="str">
        <f>IF(D183="","",Portada!$C$11-YEAR(D183))</f>
        <v/>
      </c>
      <c r="F183" s="44"/>
      <c r="G183" s="46"/>
      <c r="H183" s="46"/>
      <c r="I183" s="47"/>
      <c r="J183" s="44"/>
      <c r="K183" s="44"/>
      <c r="L183" s="44"/>
      <c r="M183" s="44"/>
      <c r="N183" s="23" t="str">
        <f t="shared" si="4"/>
        <v/>
      </c>
      <c r="O183" s="23" t="str">
        <f t="shared" si="5"/>
        <v/>
      </c>
    </row>
    <row r="184" spans="1:15" x14ac:dyDescent="0.2">
      <c r="A184" s="43"/>
      <c r="B184" s="44"/>
      <c r="C184" s="44"/>
      <c r="D184" s="45"/>
      <c r="E184" s="35" t="str">
        <f>IF(D184="","",Portada!$C$11-YEAR(D184))</f>
        <v/>
      </c>
      <c r="F184" s="44"/>
      <c r="G184" s="46"/>
      <c r="H184" s="46"/>
      <c r="I184" s="47"/>
      <c r="J184" s="44"/>
      <c r="K184" s="44"/>
      <c r="L184" s="44"/>
      <c r="M184" s="44"/>
      <c r="N184" s="23" t="str">
        <f t="shared" si="4"/>
        <v/>
      </c>
      <c r="O184" s="23" t="str">
        <f t="shared" si="5"/>
        <v/>
      </c>
    </row>
    <row r="185" spans="1:15" x14ac:dyDescent="0.2">
      <c r="A185" s="43"/>
      <c r="B185" s="44"/>
      <c r="C185" s="44"/>
      <c r="D185" s="45"/>
      <c r="E185" s="35" t="str">
        <f>IF(D185="","",Portada!$C$11-YEAR(D185))</f>
        <v/>
      </c>
      <c r="F185" s="44"/>
      <c r="G185" s="46"/>
      <c r="H185" s="46"/>
      <c r="I185" s="47"/>
      <c r="J185" s="44"/>
      <c r="K185" s="44"/>
      <c r="L185" s="44"/>
      <c r="M185" s="44"/>
      <c r="N185" s="23" t="str">
        <f t="shared" si="4"/>
        <v/>
      </c>
      <c r="O185" s="23" t="str">
        <f t="shared" si="5"/>
        <v/>
      </c>
    </row>
    <row r="186" spans="1:15" x14ac:dyDescent="0.2">
      <c r="A186" s="43"/>
      <c r="B186" s="44"/>
      <c r="C186" s="44"/>
      <c r="D186" s="45"/>
      <c r="E186" s="35" t="str">
        <f>IF(D186="","",Portada!$C$11-YEAR(D186))</f>
        <v/>
      </c>
      <c r="F186" s="44"/>
      <c r="G186" s="46"/>
      <c r="H186" s="46"/>
      <c r="I186" s="47"/>
      <c r="J186" s="44"/>
      <c r="K186" s="44"/>
      <c r="L186" s="44"/>
      <c r="M186" s="44"/>
      <c r="N186" s="23" t="str">
        <f t="shared" si="4"/>
        <v/>
      </c>
      <c r="O186" s="23" t="str">
        <f t="shared" si="5"/>
        <v/>
      </c>
    </row>
    <row r="187" spans="1:15" x14ac:dyDescent="0.2">
      <c r="A187" s="43"/>
      <c r="B187" s="44"/>
      <c r="C187" s="44"/>
      <c r="D187" s="45"/>
      <c r="E187" s="35" t="str">
        <f>IF(D187="","",Portada!$C$11-YEAR(D187))</f>
        <v/>
      </c>
      <c r="F187" s="44"/>
      <c r="G187" s="46"/>
      <c r="H187" s="46"/>
      <c r="I187" s="47"/>
      <c r="J187" s="44"/>
      <c r="K187" s="44"/>
      <c r="L187" s="44"/>
      <c r="M187" s="44"/>
      <c r="N187" s="23" t="str">
        <f t="shared" si="4"/>
        <v/>
      </c>
      <c r="O187" s="23" t="str">
        <f t="shared" si="5"/>
        <v/>
      </c>
    </row>
    <row r="188" spans="1:15" x14ac:dyDescent="0.2">
      <c r="A188" s="43"/>
      <c r="B188" s="44"/>
      <c r="C188" s="44"/>
      <c r="D188" s="45"/>
      <c r="E188" s="35" t="str">
        <f>IF(D188="","",Portada!$C$11-YEAR(D188))</f>
        <v/>
      </c>
      <c r="F188" s="44"/>
      <c r="G188" s="46"/>
      <c r="H188" s="46"/>
      <c r="I188" s="47"/>
      <c r="J188" s="44"/>
      <c r="K188" s="44"/>
      <c r="L188" s="44"/>
      <c r="M188" s="44"/>
      <c r="N188" s="23" t="str">
        <f t="shared" si="4"/>
        <v/>
      </c>
      <c r="O188" s="23" t="str">
        <f t="shared" si="5"/>
        <v/>
      </c>
    </row>
    <row r="189" spans="1:15" x14ac:dyDescent="0.2">
      <c r="A189" s="43"/>
      <c r="B189" s="44"/>
      <c r="C189" s="44"/>
      <c r="D189" s="45"/>
      <c r="E189" s="35" t="str">
        <f>IF(D189="","",Portada!$C$11-YEAR(D189))</f>
        <v/>
      </c>
      <c r="F189" s="44"/>
      <c r="G189" s="46"/>
      <c r="H189" s="46"/>
      <c r="I189" s="47"/>
      <c r="J189" s="44"/>
      <c r="K189" s="44"/>
      <c r="L189" s="44"/>
      <c r="M189" s="44"/>
      <c r="N189" s="23" t="str">
        <f t="shared" si="4"/>
        <v/>
      </c>
      <c r="O189" s="23" t="str">
        <f t="shared" si="5"/>
        <v/>
      </c>
    </row>
    <row r="190" spans="1:15" x14ac:dyDescent="0.2">
      <c r="A190" s="43"/>
      <c r="B190" s="44"/>
      <c r="C190" s="44"/>
      <c r="D190" s="45"/>
      <c r="E190" s="35" t="str">
        <f>IF(D190="","",Portada!$C$11-YEAR(D190))</f>
        <v/>
      </c>
      <c r="F190" s="44"/>
      <c r="G190" s="46"/>
      <c r="H190" s="46"/>
      <c r="I190" s="47"/>
      <c r="J190" s="44"/>
      <c r="K190" s="44"/>
      <c r="L190" s="44"/>
      <c r="M190" s="44"/>
      <c r="N190" s="23" t="str">
        <f t="shared" si="4"/>
        <v/>
      </c>
      <c r="O190" s="23" t="str">
        <f t="shared" si="5"/>
        <v/>
      </c>
    </row>
    <row r="191" spans="1:15" x14ac:dyDescent="0.2">
      <c r="A191" s="43"/>
      <c r="B191" s="44"/>
      <c r="C191" s="44"/>
      <c r="D191" s="45"/>
      <c r="E191" s="35" t="str">
        <f>IF(D191="","",Portada!$C$11-YEAR(D191))</f>
        <v/>
      </c>
      <c r="F191" s="44"/>
      <c r="G191" s="46"/>
      <c r="H191" s="46"/>
      <c r="I191" s="47"/>
      <c r="J191" s="44"/>
      <c r="K191" s="44"/>
      <c r="L191" s="44"/>
      <c r="M191" s="44"/>
      <c r="N191" s="23" t="str">
        <f t="shared" si="4"/>
        <v/>
      </c>
      <c r="O191" s="23" t="str">
        <f t="shared" si="5"/>
        <v/>
      </c>
    </row>
    <row r="192" spans="1:15" x14ac:dyDescent="0.2">
      <c r="A192" s="43"/>
      <c r="B192" s="44"/>
      <c r="C192" s="44"/>
      <c r="D192" s="45"/>
      <c r="E192" s="35" t="str">
        <f>IF(D192="","",Portada!$C$11-YEAR(D192))</f>
        <v/>
      </c>
      <c r="F192" s="44"/>
      <c r="G192" s="46"/>
      <c r="H192" s="46"/>
      <c r="I192" s="47"/>
      <c r="J192" s="44"/>
      <c r="K192" s="44"/>
      <c r="L192" s="44"/>
      <c r="M192" s="44"/>
      <c r="N192" s="23" t="str">
        <f t="shared" si="4"/>
        <v/>
      </c>
      <c r="O192" s="23" t="str">
        <f t="shared" si="5"/>
        <v/>
      </c>
    </row>
    <row r="193" spans="1:15" x14ac:dyDescent="0.2">
      <c r="A193" s="43"/>
      <c r="B193" s="44"/>
      <c r="C193" s="44"/>
      <c r="D193" s="45"/>
      <c r="E193" s="35" t="str">
        <f>IF(D193="","",Portada!$C$11-YEAR(D193))</f>
        <v/>
      </c>
      <c r="F193" s="44"/>
      <c r="G193" s="46"/>
      <c r="H193" s="46"/>
      <c r="I193" s="47"/>
      <c r="J193" s="44"/>
      <c r="K193" s="44"/>
      <c r="L193" s="44"/>
      <c r="M193" s="44"/>
      <c r="N193" s="23" t="str">
        <f t="shared" si="4"/>
        <v/>
      </c>
      <c r="O193" s="23" t="str">
        <f t="shared" si="5"/>
        <v/>
      </c>
    </row>
    <row r="194" spans="1:15" x14ac:dyDescent="0.2">
      <c r="A194" s="43"/>
      <c r="B194" s="44"/>
      <c r="C194" s="44"/>
      <c r="D194" s="45"/>
      <c r="E194" s="35" t="str">
        <f>IF(D194="","",Portada!$C$11-YEAR(D194))</f>
        <v/>
      </c>
      <c r="F194" s="44"/>
      <c r="G194" s="46"/>
      <c r="H194" s="46"/>
      <c r="I194" s="47"/>
      <c r="J194" s="44"/>
      <c r="K194" s="44"/>
      <c r="L194" s="44"/>
      <c r="M194" s="44"/>
      <c r="N194" s="23" t="str">
        <f t="shared" si="4"/>
        <v/>
      </c>
      <c r="O194" s="23" t="str">
        <f t="shared" si="5"/>
        <v/>
      </c>
    </row>
    <row r="195" spans="1:15" x14ac:dyDescent="0.2">
      <c r="A195" s="43"/>
      <c r="B195" s="44"/>
      <c r="C195" s="44"/>
      <c r="D195" s="45"/>
      <c r="E195" s="35" t="str">
        <f>IF(D195="","",Portada!$C$11-YEAR(D195))</f>
        <v/>
      </c>
      <c r="F195" s="44"/>
      <c r="G195" s="46"/>
      <c r="H195" s="46"/>
      <c r="I195" s="47"/>
      <c r="J195" s="44"/>
      <c r="K195" s="44"/>
      <c r="L195" s="44"/>
      <c r="M195" s="44"/>
      <c r="N195" s="23" t="str">
        <f t="shared" si="4"/>
        <v/>
      </c>
      <c r="O195" s="23" t="str">
        <f t="shared" si="5"/>
        <v/>
      </c>
    </row>
    <row r="196" spans="1:15" x14ac:dyDescent="0.2">
      <c r="A196" s="43"/>
      <c r="B196" s="44"/>
      <c r="C196" s="44"/>
      <c r="D196" s="45"/>
      <c r="E196" s="35" t="str">
        <f>IF(D196="","",Portada!$C$11-YEAR(D196))</f>
        <v/>
      </c>
      <c r="F196" s="44"/>
      <c r="G196" s="46"/>
      <c r="H196" s="46"/>
      <c r="I196" s="47"/>
      <c r="J196" s="44"/>
      <c r="K196" s="44"/>
      <c r="L196" s="44"/>
      <c r="M196" s="44"/>
      <c r="N196" s="23" t="str">
        <f t="shared" si="4"/>
        <v/>
      </c>
      <c r="O196" s="23" t="str">
        <f t="shared" si="5"/>
        <v/>
      </c>
    </row>
    <row r="197" spans="1:15" x14ac:dyDescent="0.2">
      <c r="A197" s="43"/>
      <c r="B197" s="44"/>
      <c r="C197" s="44"/>
      <c r="D197" s="45"/>
      <c r="E197" s="35" t="str">
        <f>IF(D197="","",Portada!$C$11-YEAR(D197))</f>
        <v/>
      </c>
      <c r="F197" s="44"/>
      <c r="G197" s="46"/>
      <c r="H197" s="46"/>
      <c r="I197" s="47"/>
      <c r="J197" s="44"/>
      <c r="K197" s="44"/>
      <c r="L197" s="44"/>
      <c r="M197" s="44"/>
      <c r="N197" s="23" t="str">
        <f t="shared" si="4"/>
        <v/>
      </c>
      <c r="O197" s="23" t="str">
        <f t="shared" si="5"/>
        <v/>
      </c>
    </row>
    <row r="198" spans="1:15" x14ac:dyDescent="0.2">
      <c r="A198" s="43"/>
      <c r="B198" s="44"/>
      <c r="C198" s="44"/>
      <c r="D198" s="45"/>
      <c r="E198" s="35" t="str">
        <f>IF(D198="","",Portada!$C$11-YEAR(D198))</f>
        <v/>
      </c>
      <c r="F198" s="44"/>
      <c r="G198" s="46"/>
      <c r="H198" s="46"/>
      <c r="I198" s="47"/>
      <c r="J198" s="44"/>
      <c r="K198" s="44"/>
      <c r="L198" s="44"/>
      <c r="M198" s="44"/>
      <c r="N198" s="23" t="str">
        <f t="shared" ref="N198:N200" si="6">IF($A198="","","2ª adjudicación")</f>
        <v/>
      </c>
      <c r="O198" s="23" t="str">
        <f t="shared" ref="O198:O200" si="7">IF($A198="","",IF(ISNUMBER(SEARCH("EPM",$H198)),IF($E198&lt;18,"N1","N3"),IF($E198&lt;12,"N2","N4")))</f>
        <v/>
      </c>
    </row>
    <row r="199" spans="1:15" x14ac:dyDescent="0.2">
      <c r="A199" s="43"/>
      <c r="B199" s="44"/>
      <c r="C199" s="44"/>
      <c r="D199" s="45"/>
      <c r="E199" s="35" t="str">
        <f>IF(D199="","",Portada!$C$11-YEAR(D199))</f>
        <v/>
      </c>
      <c r="F199" s="44"/>
      <c r="G199" s="46"/>
      <c r="H199" s="46"/>
      <c r="I199" s="47"/>
      <c r="J199" s="44"/>
      <c r="K199" s="44"/>
      <c r="L199" s="44"/>
      <c r="M199" s="44"/>
      <c r="N199" s="23" t="str">
        <f t="shared" si="6"/>
        <v/>
      </c>
      <c r="O199" s="23" t="str">
        <f t="shared" si="7"/>
        <v/>
      </c>
    </row>
    <row r="200" spans="1:15" x14ac:dyDescent="0.2">
      <c r="A200" s="43"/>
      <c r="B200" s="44"/>
      <c r="C200" s="44"/>
      <c r="D200" s="45"/>
      <c r="E200" s="35" t="str">
        <f>IF(D200="","",Portada!$C$11-YEAR(D200))</f>
        <v/>
      </c>
      <c r="F200" s="44"/>
      <c r="G200" s="46"/>
      <c r="H200" s="46"/>
      <c r="I200" s="47"/>
      <c r="J200" s="44"/>
      <c r="K200" s="44"/>
      <c r="L200" s="44"/>
      <c r="M200" s="44"/>
      <c r="N200" s="23" t="str">
        <f t="shared" si="6"/>
        <v/>
      </c>
      <c r="O200" s="23" t="str">
        <f t="shared" si="7"/>
        <v/>
      </c>
    </row>
  </sheetData>
  <sheetProtection sheet="1" objects="1" scenarios="1"/>
  <dataValidations count="4">
    <dataValidation type="list" allowBlank="1" showInputMessage="1" showErrorMessage="1" sqref="F5:F200" xr:uid="{BB9E800D-6854-7042-AF05-5892F41FDC7A}">
      <formula1>Especialidades</formula1>
    </dataValidation>
    <dataValidation type="list" allowBlank="1" showInputMessage="1" showErrorMessage="1" sqref="G5:G200 H5:H200" xr:uid="{574AF1C6-10CD-714A-970A-F6DFC9621F0D}">
      <formula1>Cursos</formula1>
    </dataValidation>
    <dataValidation type="list" allowBlank="1" showInputMessage="1" showErrorMessage="1" sqref="M5:M200" xr:uid="{17322747-FE55-1E4C-8531-F71565F6B17A}">
      <formula1>"Ordinaria,Extraordinaria"</formula1>
    </dataValidation>
    <dataValidation type="decimal" allowBlank="1" showInputMessage="1" showErrorMessage="1" errorTitle="Calificación no válida" error="Introduce un número entre 0 y 10 (con decimales usando la coma, p. ej. 5,4). No se admite texto." promptTitle="Nota media" prompt="Número de 0 a 10. Usa la coma como separador decimal (5,4)." sqref="I5:I200" xr:uid="{6DED2A9C-96A6-9C42-B920-B2C1CE366911}">
      <formula1>0</formula1>
      <formula2>10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C501-588F-7C46-9912-6F810252A4F6}">
  <dimension ref="A1:O200"/>
  <sheetViews>
    <sheetView workbookViewId="0">
      <pane ySplit="4" topLeftCell="A5" activePane="bottomLeft" state="frozen"/>
      <selection pane="bottomLeft"/>
    </sheetView>
  </sheetViews>
  <sheetFormatPr baseColWidth="10" defaultColWidth="11" defaultRowHeight="16" x14ac:dyDescent="0.2"/>
  <cols>
    <col min="1" max="1" width="13.33203125" style="8" customWidth="1"/>
    <col min="2" max="2" width="20" customWidth="1"/>
    <col min="3" max="3" width="15" customWidth="1"/>
    <col min="4" max="4" width="15.83203125" customWidth="1"/>
    <col min="5" max="5" width="13.33203125" customWidth="1"/>
    <col min="6" max="6" width="23.33203125" customWidth="1"/>
    <col min="7" max="7" width="15.83203125" customWidth="1"/>
    <col min="8" max="8" width="16.6640625" customWidth="1"/>
    <col min="9" max="9" width="13.33203125" style="3" customWidth="1"/>
    <col min="10" max="11" width="26.6640625" customWidth="1"/>
    <col min="12" max="13" width="25" customWidth="1"/>
    <col min="14" max="14" width="20" customWidth="1"/>
    <col min="15" max="15" width="16.6640625" customWidth="1"/>
  </cols>
  <sheetData>
    <row r="1" spans="1:15" ht="20" x14ac:dyDescent="0.25">
      <c r="A1" s="19">
        <f>Portada!$C$10</f>
      </c>
      <c r="B1" s="9"/>
      <c r="C1" s="9"/>
      <c r="D1" s="9"/>
      <c r="E1" s="9"/>
      <c r="F1" s="9"/>
      <c r="G1" s="9"/>
      <c r="H1" s="9"/>
      <c r="I1" s="20"/>
      <c r="J1" s="9"/>
      <c r="K1" s="9"/>
      <c r="L1" s="9"/>
      <c r="M1" s="9"/>
      <c r="N1" s="9"/>
      <c r="O1" s="9"/>
    </row>
    <row r="2" spans="1:15" x14ac:dyDescent="0.2">
      <c r="A2" s="21">
        <f>"Readmisión desde otro centro — Curso "&amp;Portada!$C$11</f>
      </c>
      <c r="B2" s="9"/>
      <c r="C2" s="9"/>
      <c r="D2" s="9"/>
      <c r="E2" s="9"/>
      <c r="F2" s="9"/>
      <c r="G2" s="9"/>
      <c r="H2" s="9"/>
      <c r="I2" s="20"/>
      <c r="J2" s="9"/>
      <c r="K2" s="9"/>
      <c r="L2" s="9"/>
      <c r="M2" s="9"/>
      <c r="N2" s="9"/>
      <c r="O2" s="9"/>
    </row>
    <row r="3" spans="1:15" x14ac:dyDescent="0.2">
      <c r="A3" s="22" t="s">
        <v>52</v>
      </c>
      <c r="B3" s="9"/>
      <c r="C3" s="9"/>
      <c r="D3" s="9"/>
      <c r="E3" s="9"/>
      <c r="F3" s="9"/>
      <c r="G3" s="9"/>
      <c r="H3" s="9"/>
      <c r="I3" s="20"/>
      <c r="J3" s="9"/>
      <c r="K3" s="9"/>
      <c r="L3" s="9"/>
      <c r="M3" s="9"/>
      <c r="N3" s="9"/>
      <c r="O3" s="9"/>
    </row>
    <row r="4" spans="1:15" x14ac:dyDescent="0.2">
      <c r="A4" s="4" t="s">
        <v>53</v>
      </c>
      <c r="B4" s="5" t="s">
        <v>54</v>
      </c>
      <c r="C4" s="5" t="s">
        <v>55</v>
      </c>
      <c r="D4" s="5" t="s">
        <v>56</v>
      </c>
      <c r="E4" s="6" t="s">
        <v>57</v>
      </c>
      <c r="F4" s="5" t="s">
        <v>58</v>
      </c>
      <c r="G4" s="5" t="s">
        <v>59</v>
      </c>
      <c r="H4" s="5" t="s">
        <v>60</v>
      </c>
      <c r="I4" s="7" t="s">
        <v>61</v>
      </c>
      <c r="J4" s="5" t="s">
        <v>62</v>
      </c>
      <c r="K4" s="5" t="s">
        <v>71</v>
      </c>
      <c r="L4" s="5" t="s">
        <v>63</v>
      </c>
      <c r="M4" s="5" t="s">
        <v>64</v>
      </c>
      <c r="N4" s="6" t="s">
        <v>65</v>
      </c>
      <c r="O4" s="6" t="s">
        <v>66</v>
      </c>
    </row>
    <row r="5" spans="1:15" x14ac:dyDescent="0.2">
      <c r="A5" s="38"/>
      <c r="B5" s="39"/>
      <c r="C5" s="39"/>
      <c r="D5" s="40"/>
      <c r="E5" s="35" t="str">
        <f>IF(D5="","",Portada!$C$11-YEAR(D5))</f>
        <v/>
      </c>
      <c r="F5" s="39"/>
      <c r="G5" s="41"/>
      <c r="H5" s="41"/>
      <c r="I5" s="42"/>
      <c r="J5" s="39"/>
      <c r="K5" s="39"/>
      <c r="L5" s="39"/>
      <c r="M5" s="39"/>
      <c r="N5" s="23" t="str">
        <f>IF($A5="","","2ª adjudicación")</f>
        <v/>
      </c>
      <c r="O5" s="23" t="str">
        <f>IF($A5="","",IF(ISNUMBER(SEARCH("EPM",$H5)),IF($E5&lt;18,"N1","N3"),IF($E5&lt;12,"N2","N4")))</f>
        <v/>
      </c>
    </row>
    <row r="6" spans="1:15" x14ac:dyDescent="0.2">
      <c r="A6" s="43"/>
      <c r="B6" s="44"/>
      <c r="C6" s="44"/>
      <c r="D6" s="45"/>
      <c r="E6" s="35" t="str">
        <f>IF(D6="","",Portada!$C$11-YEAR(D6))</f>
        <v/>
      </c>
      <c r="F6" s="44"/>
      <c r="G6" s="46"/>
      <c r="H6" s="46"/>
      <c r="I6" s="47"/>
      <c r="J6" s="44"/>
      <c r="K6" s="44"/>
      <c r="L6" s="44"/>
      <c r="M6" s="44"/>
      <c r="N6" s="23" t="str">
        <f t="shared" ref="N6:N69" si="0">IF($A6="","","2ª adjudicación")</f>
        <v/>
      </c>
      <c r="O6" s="23" t="str">
        <f t="shared" ref="O6:O69" si="1">IF($A6="","",IF(ISNUMBER(SEARCH("EPM",$H6)),IF($E6&lt;18,"N1","N3"),IF($E6&lt;12,"N2","N4")))</f>
        <v/>
      </c>
    </row>
    <row r="7" spans="1:15" x14ac:dyDescent="0.2">
      <c r="A7" s="43"/>
      <c r="B7" s="44"/>
      <c r="C7" s="44"/>
      <c r="D7" s="45"/>
      <c r="E7" s="35" t="str">
        <f>IF(D7="","",Portada!$C$11-YEAR(D7))</f>
        <v/>
      </c>
      <c r="F7" s="44"/>
      <c r="G7" s="46"/>
      <c r="H7" s="46"/>
      <c r="I7" s="47"/>
      <c r="J7" s="44"/>
      <c r="K7" s="44"/>
      <c r="L7" s="44"/>
      <c r="M7" s="44"/>
      <c r="N7" s="23" t="str">
        <f t="shared" si="0"/>
        <v/>
      </c>
      <c r="O7" s="23" t="str">
        <f t="shared" si="1"/>
        <v/>
      </c>
    </row>
    <row r="8" spans="1:15" x14ac:dyDescent="0.2">
      <c r="A8" s="43"/>
      <c r="B8" s="44"/>
      <c r="C8" s="44"/>
      <c r="D8" s="45"/>
      <c r="E8" s="35" t="str">
        <f>IF(D8="","",Portada!$C$11-YEAR(D8))</f>
        <v/>
      </c>
      <c r="F8" s="44"/>
      <c r="G8" s="46"/>
      <c r="H8" s="46"/>
      <c r="I8" s="47"/>
      <c r="J8" s="44"/>
      <c r="K8" s="44"/>
      <c r="L8" s="44"/>
      <c r="M8" s="44"/>
      <c r="N8" s="23" t="str">
        <f t="shared" si="0"/>
        <v/>
      </c>
      <c r="O8" s="23" t="str">
        <f t="shared" si="1"/>
        <v/>
      </c>
    </row>
    <row r="9" spans="1:15" x14ac:dyDescent="0.2">
      <c r="A9" s="43"/>
      <c r="B9" s="44"/>
      <c r="C9" s="44"/>
      <c r="D9" s="45"/>
      <c r="E9" s="35" t="str">
        <f>IF(D9="","",Portada!$C$11-YEAR(D9))</f>
        <v/>
      </c>
      <c r="F9" s="44"/>
      <c r="G9" s="46"/>
      <c r="H9" s="46"/>
      <c r="I9" s="47"/>
      <c r="J9" s="44"/>
      <c r="K9" s="44"/>
      <c r="L9" s="44"/>
      <c r="M9" s="44"/>
      <c r="N9" s="23" t="str">
        <f t="shared" si="0"/>
        <v/>
      </c>
      <c r="O9" s="23" t="str">
        <f t="shared" si="1"/>
        <v/>
      </c>
    </row>
    <row r="10" spans="1:15" x14ac:dyDescent="0.2">
      <c r="A10" s="43"/>
      <c r="B10" s="44"/>
      <c r="C10" s="44"/>
      <c r="D10" s="45"/>
      <c r="E10" s="35" t="str">
        <f>IF(D10="","",Portada!$C$11-YEAR(D10))</f>
        <v/>
      </c>
      <c r="F10" s="44"/>
      <c r="G10" s="46"/>
      <c r="H10" s="46"/>
      <c r="I10" s="47"/>
      <c r="J10" s="44"/>
      <c r="K10" s="44"/>
      <c r="L10" s="44"/>
      <c r="M10" s="44"/>
      <c r="N10" s="23" t="str">
        <f t="shared" si="0"/>
        <v/>
      </c>
      <c r="O10" s="23" t="str">
        <f t="shared" si="1"/>
        <v/>
      </c>
    </row>
    <row r="11" spans="1:15" x14ac:dyDescent="0.2">
      <c r="A11" s="43"/>
      <c r="B11" s="44"/>
      <c r="C11" s="44"/>
      <c r="D11" s="45"/>
      <c r="E11" s="35" t="str">
        <f>IF(D11="","",Portada!$C$11-YEAR(D11))</f>
        <v/>
      </c>
      <c r="F11" s="44"/>
      <c r="G11" s="46"/>
      <c r="H11" s="46"/>
      <c r="I11" s="47"/>
      <c r="J11" s="44"/>
      <c r="K11" s="44"/>
      <c r="L11" s="44"/>
      <c r="M11" s="44"/>
      <c r="N11" s="23" t="str">
        <f t="shared" si="0"/>
        <v/>
      </c>
      <c r="O11" s="23" t="str">
        <f t="shared" si="1"/>
        <v/>
      </c>
    </row>
    <row r="12" spans="1:15" x14ac:dyDescent="0.2">
      <c r="A12" s="43"/>
      <c r="B12" s="44"/>
      <c r="C12" s="44"/>
      <c r="D12" s="45"/>
      <c r="E12" s="35" t="str">
        <f>IF(D12="","",Portada!$C$11-YEAR(D12))</f>
        <v/>
      </c>
      <c r="F12" s="44"/>
      <c r="G12" s="46"/>
      <c r="H12" s="46"/>
      <c r="I12" s="47"/>
      <c r="J12" s="44"/>
      <c r="K12" s="44"/>
      <c r="L12" s="44"/>
      <c r="M12" s="44"/>
      <c r="N12" s="23" t="str">
        <f t="shared" si="0"/>
        <v/>
      </c>
      <c r="O12" s="23" t="str">
        <f t="shared" si="1"/>
        <v/>
      </c>
    </row>
    <row r="13" spans="1:15" x14ac:dyDescent="0.2">
      <c r="A13" s="43"/>
      <c r="B13" s="44"/>
      <c r="C13" s="44"/>
      <c r="D13" s="45"/>
      <c r="E13" s="35" t="str">
        <f>IF(D13="","",Portada!$C$11-YEAR(D13))</f>
        <v/>
      </c>
      <c r="F13" s="44"/>
      <c r="G13" s="46"/>
      <c r="H13" s="46"/>
      <c r="I13" s="47"/>
      <c r="J13" s="44"/>
      <c r="K13" s="44"/>
      <c r="L13" s="44"/>
      <c r="M13" s="44"/>
      <c r="N13" s="23" t="str">
        <f t="shared" si="0"/>
        <v/>
      </c>
      <c r="O13" s="23" t="str">
        <f t="shared" si="1"/>
        <v/>
      </c>
    </row>
    <row r="14" spans="1:15" x14ac:dyDescent="0.2">
      <c r="A14" s="43"/>
      <c r="B14" s="44"/>
      <c r="C14" s="44"/>
      <c r="D14" s="45"/>
      <c r="E14" s="35" t="str">
        <f>IF(D14="","",Portada!$C$11-YEAR(D14))</f>
        <v/>
      </c>
      <c r="F14" s="44"/>
      <c r="G14" s="46"/>
      <c r="H14" s="46"/>
      <c r="I14" s="47"/>
      <c r="J14" s="44"/>
      <c r="K14" s="44"/>
      <c r="L14" s="44"/>
      <c r="M14" s="44"/>
      <c r="N14" s="23" t="str">
        <f t="shared" si="0"/>
        <v/>
      </c>
      <c r="O14" s="23" t="str">
        <f t="shared" si="1"/>
        <v/>
      </c>
    </row>
    <row r="15" spans="1:15" x14ac:dyDescent="0.2">
      <c r="A15" s="43"/>
      <c r="B15" s="44"/>
      <c r="C15" s="44"/>
      <c r="D15" s="45"/>
      <c r="E15" s="35" t="str">
        <f>IF(D15="","",Portada!$C$11-YEAR(D15))</f>
        <v/>
      </c>
      <c r="F15" s="44"/>
      <c r="G15" s="46"/>
      <c r="H15" s="46"/>
      <c r="I15" s="47"/>
      <c r="J15" s="44"/>
      <c r="K15" s="44"/>
      <c r="L15" s="44"/>
      <c r="M15" s="44"/>
      <c r="N15" s="23" t="str">
        <f t="shared" si="0"/>
        <v/>
      </c>
      <c r="O15" s="23" t="str">
        <f t="shared" si="1"/>
        <v/>
      </c>
    </row>
    <row r="16" spans="1:15" x14ac:dyDescent="0.2">
      <c r="A16" s="43"/>
      <c r="B16" s="44"/>
      <c r="C16" s="44"/>
      <c r="D16" s="45"/>
      <c r="E16" s="35" t="str">
        <f>IF(D16="","",Portada!$C$11-YEAR(D16))</f>
        <v/>
      </c>
      <c r="F16" s="44"/>
      <c r="G16" s="46"/>
      <c r="H16" s="46"/>
      <c r="I16" s="47"/>
      <c r="J16" s="44"/>
      <c r="K16" s="44"/>
      <c r="L16" s="44"/>
      <c r="M16" s="44"/>
      <c r="N16" s="23" t="str">
        <f t="shared" si="0"/>
        <v/>
      </c>
      <c r="O16" s="23" t="str">
        <f t="shared" si="1"/>
        <v/>
      </c>
    </row>
    <row r="17" spans="1:15" x14ac:dyDescent="0.2">
      <c r="A17" s="43"/>
      <c r="B17" s="44"/>
      <c r="C17" s="44"/>
      <c r="D17" s="45"/>
      <c r="E17" s="35" t="str">
        <f>IF(D17="","",Portada!$C$11-YEAR(D17))</f>
        <v/>
      </c>
      <c r="F17" s="44"/>
      <c r="G17" s="46"/>
      <c r="H17" s="46"/>
      <c r="I17" s="47"/>
      <c r="J17" s="44"/>
      <c r="K17" s="44"/>
      <c r="L17" s="44"/>
      <c r="M17" s="44"/>
      <c r="N17" s="23" t="str">
        <f t="shared" si="0"/>
        <v/>
      </c>
      <c r="O17" s="23" t="str">
        <f t="shared" si="1"/>
        <v/>
      </c>
    </row>
    <row r="18" spans="1:15" x14ac:dyDescent="0.2">
      <c r="A18" s="43"/>
      <c r="B18" s="44"/>
      <c r="C18" s="44"/>
      <c r="D18" s="45"/>
      <c r="E18" s="35" t="str">
        <f>IF(D18="","",Portada!$C$11-YEAR(D18))</f>
        <v/>
      </c>
      <c r="F18" s="44"/>
      <c r="G18" s="46"/>
      <c r="H18" s="46"/>
      <c r="I18" s="47"/>
      <c r="J18" s="44"/>
      <c r="K18" s="44"/>
      <c r="L18" s="44"/>
      <c r="M18" s="44"/>
      <c r="N18" s="23" t="str">
        <f t="shared" si="0"/>
        <v/>
      </c>
      <c r="O18" s="23" t="str">
        <f t="shared" si="1"/>
        <v/>
      </c>
    </row>
    <row r="19" spans="1:15" x14ac:dyDescent="0.2">
      <c r="A19" s="43"/>
      <c r="B19" s="44"/>
      <c r="C19" s="44"/>
      <c r="D19" s="45"/>
      <c r="E19" s="35" t="str">
        <f>IF(D19="","",Portada!$C$11-YEAR(D19))</f>
        <v/>
      </c>
      <c r="F19" s="44"/>
      <c r="G19" s="46"/>
      <c r="H19" s="46"/>
      <c r="I19" s="47"/>
      <c r="J19" s="44"/>
      <c r="K19" s="44"/>
      <c r="L19" s="44"/>
      <c r="M19" s="44"/>
      <c r="N19" s="23" t="str">
        <f t="shared" si="0"/>
        <v/>
      </c>
      <c r="O19" s="23" t="str">
        <f t="shared" si="1"/>
        <v/>
      </c>
    </row>
    <row r="20" spans="1:15" x14ac:dyDescent="0.2">
      <c r="A20" s="43"/>
      <c r="B20" s="44"/>
      <c r="C20" s="44"/>
      <c r="D20" s="45"/>
      <c r="E20" s="35" t="str">
        <f>IF(D20="","",Portada!$C$11-YEAR(D20))</f>
        <v/>
      </c>
      <c r="F20" s="44"/>
      <c r="G20" s="46"/>
      <c r="H20" s="46"/>
      <c r="I20" s="47"/>
      <c r="J20" s="44"/>
      <c r="K20" s="44"/>
      <c r="L20" s="44"/>
      <c r="M20" s="44"/>
      <c r="N20" s="23" t="str">
        <f t="shared" si="0"/>
        <v/>
      </c>
      <c r="O20" s="23" t="str">
        <f t="shared" si="1"/>
        <v/>
      </c>
    </row>
    <row r="21" spans="1:15" x14ac:dyDescent="0.2">
      <c r="A21" s="43"/>
      <c r="B21" s="44"/>
      <c r="C21" s="44"/>
      <c r="D21" s="45"/>
      <c r="E21" s="35" t="str">
        <f>IF(D21="","",Portada!$C$11-YEAR(D21))</f>
        <v/>
      </c>
      <c r="F21" s="44"/>
      <c r="G21" s="46"/>
      <c r="H21" s="46"/>
      <c r="I21" s="47"/>
      <c r="J21" s="44"/>
      <c r="K21" s="44"/>
      <c r="L21" s="44"/>
      <c r="M21" s="44"/>
      <c r="N21" s="23" t="str">
        <f t="shared" si="0"/>
        <v/>
      </c>
      <c r="O21" s="23" t="str">
        <f t="shared" si="1"/>
        <v/>
      </c>
    </row>
    <row r="22" spans="1:15" x14ac:dyDescent="0.2">
      <c r="A22" s="43"/>
      <c r="B22" s="44"/>
      <c r="C22" s="44"/>
      <c r="D22" s="45"/>
      <c r="E22" s="35" t="str">
        <f>IF(D22="","",Portada!$C$11-YEAR(D22))</f>
        <v/>
      </c>
      <c r="F22" s="44"/>
      <c r="G22" s="46"/>
      <c r="H22" s="46"/>
      <c r="I22" s="47"/>
      <c r="J22" s="44"/>
      <c r="K22" s="44"/>
      <c r="L22" s="44"/>
      <c r="M22" s="44"/>
      <c r="N22" s="23" t="str">
        <f t="shared" si="0"/>
        <v/>
      </c>
      <c r="O22" s="23" t="str">
        <f t="shared" si="1"/>
        <v/>
      </c>
    </row>
    <row r="23" spans="1:15" x14ac:dyDescent="0.2">
      <c r="A23" s="43"/>
      <c r="B23" s="44"/>
      <c r="C23" s="44"/>
      <c r="D23" s="45"/>
      <c r="E23" s="35" t="str">
        <f>IF(D23="","",Portada!$C$11-YEAR(D23))</f>
        <v/>
      </c>
      <c r="F23" s="44"/>
      <c r="G23" s="46"/>
      <c r="H23" s="46"/>
      <c r="I23" s="47"/>
      <c r="J23" s="44"/>
      <c r="K23" s="44"/>
      <c r="L23" s="44"/>
      <c r="M23" s="44"/>
      <c r="N23" s="23" t="str">
        <f t="shared" si="0"/>
        <v/>
      </c>
      <c r="O23" s="23" t="str">
        <f t="shared" si="1"/>
        <v/>
      </c>
    </row>
    <row r="24" spans="1:15" x14ac:dyDescent="0.2">
      <c r="A24" s="43"/>
      <c r="B24" s="44"/>
      <c r="C24" s="44"/>
      <c r="D24" s="45"/>
      <c r="E24" s="35" t="str">
        <f>IF(D24="","",Portada!$C$11-YEAR(D24))</f>
        <v/>
      </c>
      <c r="F24" s="44"/>
      <c r="G24" s="46"/>
      <c r="H24" s="46"/>
      <c r="I24" s="47"/>
      <c r="J24" s="44"/>
      <c r="K24" s="44"/>
      <c r="L24" s="44"/>
      <c r="M24" s="44"/>
      <c r="N24" s="23" t="str">
        <f t="shared" si="0"/>
        <v/>
      </c>
      <c r="O24" s="23" t="str">
        <f t="shared" si="1"/>
        <v/>
      </c>
    </row>
    <row r="25" spans="1:15" x14ac:dyDescent="0.2">
      <c r="A25" s="43"/>
      <c r="B25" s="44"/>
      <c r="C25" s="44"/>
      <c r="D25" s="45"/>
      <c r="E25" s="35" t="str">
        <f>IF(D25="","",Portada!$C$11-YEAR(D25))</f>
        <v/>
      </c>
      <c r="F25" s="44"/>
      <c r="G25" s="46"/>
      <c r="H25" s="46"/>
      <c r="I25" s="47"/>
      <c r="J25" s="44"/>
      <c r="K25" s="44"/>
      <c r="L25" s="44"/>
      <c r="M25" s="44"/>
      <c r="N25" s="23" t="str">
        <f t="shared" si="0"/>
        <v/>
      </c>
      <c r="O25" s="23" t="str">
        <f t="shared" si="1"/>
        <v/>
      </c>
    </row>
    <row r="26" spans="1:15" x14ac:dyDescent="0.2">
      <c r="A26" s="43"/>
      <c r="B26" s="44"/>
      <c r="C26" s="44"/>
      <c r="D26" s="45"/>
      <c r="E26" s="35" t="str">
        <f>IF(D26="","",Portada!$C$11-YEAR(D26))</f>
        <v/>
      </c>
      <c r="F26" s="44"/>
      <c r="G26" s="46"/>
      <c r="H26" s="46"/>
      <c r="I26" s="47"/>
      <c r="J26" s="44"/>
      <c r="K26" s="44"/>
      <c r="L26" s="44"/>
      <c r="M26" s="44"/>
      <c r="N26" s="23" t="str">
        <f t="shared" si="0"/>
        <v/>
      </c>
      <c r="O26" s="23" t="str">
        <f t="shared" si="1"/>
        <v/>
      </c>
    </row>
    <row r="27" spans="1:15" x14ac:dyDescent="0.2">
      <c r="A27" s="43"/>
      <c r="B27" s="44"/>
      <c r="C27" s="44"/>
      <c r="D27" s="45"/>
      <c r="E27" s="35" t="str">
        <f>IF(D27="","",Portada!$C$11-YEAR(D27))</f>
        <v/>
      </c>
      <c r="F27" s="44"/>
      <c r="G27" s="46"/>
      <c r="H27" s="46"/>
      <c r="I27" s="47"/>
      <c r="J27" s="44"/>
      <c r="K27" s="44"/>
      <c r="L27" s="44"/>
      <c r="M27" s="44"/>
      <c r="N27" s="23" t="str">
        <f t="shared" si="0"/>
        <v/>
      </c>
      <c r="O27" s="23" t="str">
        <f t="shared" si="1"/>
        <v/>
      </c>
    </row>
    <row r="28" spans="1:15" x14ac:dyDescent="0.2">
      <c r="A28" s="43"/>
      <c r="B28" s="44"/>
      <c r="C28" s="44"/>
      <c r="D28" s="45"/>
      <c r="E28" s="35" t="str">
        <f>IF(D28="","",Portada!$C$11-YEAR(D28))</f>
        <v/>
      </c>
      <c r="F28" s="44"/>
      <c r="G28" s="46"/>
      <c r="H28" s="46"/>
      <c r="I28" s="47"/>
      <c r="J28" s="44"/>
      <c r="K28" s="44"/>
      <c r="L28" s="44"/>
      <c r="M28" s="44"/>
      <c r="N28" s="23" t="str">
        <f t="shared" si="0"/>
        <v/>
      </c>
      <c r="O28" s="23" t="str">
        <f t="shared" si="1"/>
        <v/>
      </c>
    </row>
    <row r="29" spans="1:15" x14ac:dyDescent="0.2">
      <c r="A29" s="43"/>
      <c r="B29" s="44"/>
      <c r="C29" s="44"/>
      <c r="D29" s="45"/>
      <c r="E29" s="35" t="str">
        <f>IF(D29="","",Portada!$C$11-YEAR(D29))</f>
        <v/>
      </c>
      <c r="F29" s="44"/>
      <c r="G29" s="46"/>
      <c r="H29" s="46"/>
      <c r="I29" s="47"/>
      <c r="J29" s="44"/>
      <c r="K29" s="44"/>
      <c r="L29" s="44"/>
      <c r="M29" s="44"/>
      <c r="N29" s="23" t="str">
        <f t="shared" si="0"/>
        <v/>
      </c>
      <c r="O29" s="23" t="str">
        <f t="shared" si="1"/>
        <v/>
      </c>
    </row>
    <row r="30" spans="1:15" x14ac:dyDescent="0.2">
      <c r="A30" s="43"/>
      <c r="B30" s="44"/>
      <c r="C30" s="44"/>
      <c r="D30" s="45"/>
      <c r="E30" s="35" t="str">
        <f>IF(D30="","",Portada!$C$11-YEAR(D30))</f>
        <v/>
      </c>
      <c r="F30" s="44"/>
      <c r="G30" s="46"/>
      <c r="H30" s="46"/>
      <c r="I30" s="47"/>
      <c r="J30" s="44"/>
      <c r="K30" s="44"/>
      <c r="L30" s="44"/>
      <c r="M30" s="44"/>
      <c r="N30" s="23" t="str">
        <f t="shared" si="0"/>
        <v/>
      </c>
      <c r="O30" s="23" t="str">
        <f t="shared" si="1"/>
        <v/>
      </c>
    </row>
    <row r="31" spans="1:15" x14ac:dyDescent="0.2">
      <c r="A31" s="43"/>
      <c r="B31" s="44"/>
      <c r="C31" s="44"/>
      <c r="D31" s="45"/>
      <c r="E31" s="35" t="str">
        <f>IF(D31="","",Portada!$C$11-YEAR(D31))</f>
        <v/>
      </c>
      <c r="F31" s="44"/>
      <c r="G31" s="46"/>
      <c r="H31" s="46"/>
      <c r="I31" s="47"/>
      <c r="J31" s="44"/>
      <c r="K31" s="44"/>
      <c r="L31" s="44"/>
      <c r="M31" s="44"/>
      <c r="N31" s="23" t="str">
        <f t="shared" si="0"/>
        <v/>
      </c>
      <c r="O31" s="23" t="str">
        <f t="shared" si="1"/>
        <v/>
      </c>
    </row>
    <row r="32" spans="1:15" x14ac:dyDescent="0.2">
      <c r="A32" s="43"/>
      <c r="B32" s="44"/>
      <c r="C32" s="44"/>
      <c r="D32" s="45"/>
      <c r="E32" s="35" t="str">
        <f>IF(D32="","",Portada!$C$11-YEAR(D32))</f>
        <v/>
      </c>
      <c r="F32" s="44"/>
      <c r="G32" s="46"/>
      <c r="H32" s="46"/>
      <c r="I32" s="47"/>
      <c r="J32" s="44"/>
      <c r="K32" s="44"/>
      <c r="L32" s="44"/>
      <c r="M32" s="44"/>
      <c r="N32" s="23" t="str">
        <f t="shared" si="0"/>
        <v/>
      </c>
      <c r="O32" s="23" t="str">
        <f t="shared" si="1"/>
        <v/>
      </c>
    </row>
    <row r="33" spans="1:15" x14ac:dyDescent="0.2">
      <c r="A33" s="43"/>
      <c r="B33" s="44"/>
      <c r="C33" s="44"/>
      <c r="D33" s="45"/>
      <c r="E33" s="35" t="str">
        <f>IF(D33="","",Portada!$C$11-YEAR(D33))</f>
        <v/>
      </c>
      <c r="F33" s="44"/>
      <c r="G33" s="46"/>
      <c r="H33" s="46"/>
      <c r="I33" s="47"/>
      <c r="J33" s="44"/>
      <c r="K33" s="44"/>
      <c r="L33" s="44"/>
      <c r="M33" s="44"/>
      <c r="N33" s="23" t="str">
        <f t="shared" si="0"/>
        <v/>
      </c>
      <c r="O33" s="23" t="str">
        <f t="shared" si="1"/>
        <v/>
      </c>
    </row>
    <row r="34" spans="1:15" x14ac:dyDescent="0.2">
      <c r="A34" s="43"/>
      <c r="B34" s="44"/>
      <c r="C34" s="44"/>
      <c r="D34" s="45"/>
      <c r="E34" s="35" t="str">
        <f>IF(D34="","",Portada!$C$11-YEAR(D34))</f>
        <v/>
      </c>
      <c r="F34" s="44"/>
      <c r="G34" s="46"/>
      <c r="H34" s="46"/>
      <c r="I34" s="47"/>
      <c r="J34" s="44"/>
      <c r="K34" s="44"/>
      <c r="L34" s="44"/>
      <c r="M34" s="44"/>
      <c r="N34" s="23" t="str">
        <f t="shared" si="0"/>
        <v/>
      </c>
      <c r="O34" s="23" t="str">
        <f t="shared" si="1"/>
        <v/>
      </c>
    </row>
    <row r="35" spans="1:15" x14ac:dyDescent="0.2">
      <c r="A35" s="43"/>
      <c r="B35" s="44"/>
      <c r="C35" s="44"/>
      <c r="D35" s="45"/>
      <c r="E35" s="35" t="str">
        <f>IF(D35="","",Portada!$C$11-YEAR(D35))</f>
        <v/>
      </c>
      <c r="F35" s="44"/>
      <c r="G35" s="46"/>
      <c r="H35" s="46"/>
      <c r="I35" s="47"/>
      <c r="J35" s="44"/>
      <c r="K35" s="44"/>
      <c r="L35" s="44"/>
      <c r="M35" s="44"/>
      <c r="N35" s="23" t="str">
        <f t="shared" si="0"/>
        <v/>
      </c>
      <c r="O35" s="23" t="str">
        <f t="shared" si="1"/>
        <v/>
      </c>
    </row>
    <row r="36" spans="1:15" x14ac:dyDescent="0.2">
      <c r="A36" s="43"/>
      <c r="B36" s="44"/>
      <c r="C36" s="44"/>
      <c r="D36" s="45"/>
      <c r="E36" s="35" t="str">
        <f>IF(D36="","",Portada!$C$11-YEAR(D36))</f>
        <v/>
      </c>
      <c r="F36" s="44"/>
      <c r="G36" s="46"/>
      <c r="H36" s="46"/>
      <c r="I36" s="47"/>
      <c r="J36" s="44"/>
      <c r="K36" s="44"/>
      <c r="L36" s="44"/>
      <c r="M36" s="44"/>
      <c r="N36" s="23" t="str">
        <f t="shared" si="0"/>
        <v/>
      </c>
      <c r="O36" s="23" t="str">
        <f t="shared" si="1"/>
        <v/>
      </c>
    </row>
    <row r="37" spans="1:15" x14ac:dyDescent="0.2">
      <c r="A37" s="43"/>
      <c r="B37" s="44"/>
      <c r="C37" s="44"/>
      <c r="D37" s="45"/>
      <c r="E37" s="35" t="str">
        <f>IF(D37="","",Portada!$C$11-YEAR(D37))</f>
        <v/>
      </c>
      <c r="F37" s="44"/>
      <c r="G37" s="46"/>
      <c r="H37" s="46"/>
      <c r="I37" s="47"/>
      <c r="J37" s="44"/>
      <c r="K37" s="44"/>
      <c r="L37" s="44"/>
      <c r="M37" s="44"/>
      <c r="N37" s="23" t="str">
        <f t="shared" si="0"/>
        <v/>
      </c>
      <c r="O37" s="23" t="str">
        <f t="shared" si="1"/>
        <v/>
      </c>
    </row>
    <row r="38" spans="1:15" x14ac:dyDescent="0.2">
      <c r="A38" s="43"/>
      <c r="B38" s="44"/>
      <c r="C38" s="44"/>
      <c r="D38" s="45"/>
      <c r="E38" s="35" t="str">
        <f>IF(D38="","",Portada!$C$11-YEAR(D38))</f>
        <v/>
      </c>
      <c r="F38" s="44"/>
      <c r="G38" s="46"/>
      <c r="H38" s="46"/>
      <c r="I38" s="47"/>
      <c r="J38" s="44"/>
      <c r="K38" s="44"/>
      <c r="L38" s="44"/>
      <c r="M38" s="44"/>
      <c r="N38" s="23" t="str">
        <f t="shared" si="0"/>
        <v/>
      </c>
      <c r="O38" s="23" t="str">
        <f t="shared" si="1"/>
        <v/>
      </c>
    </row>
    <row r="39" spans="1:15" x14ac:dyDescent="0.2">
      <c r="A39" s="43"/>
      <c r="B39" s="44"/>
      <c r="C39" s="44"/>
      <c r="D39" s="45"/>
      <c r="E39" s="35" t="str">
        <f>IF(D39="","",Portada!$C$11-YEAR(D39))</f>
        <v/>
      </c>
      <c r="F39" s="44"/>
      <c r="G39" s="46"/>
      <c r="H39" s="46"/>
      <c r="I39" s="47"/>
      <c r="J39" s="44"/>
      <c r="K39" s="44"/>
      <c r="L39" s="44"/>
      <c r="M39" s="44"/>
      <c r="N39" s="23" t="str">
        <f t="shared" si="0"/>
        <v/>
      </c>
      <c r="O39" s="23" t="str">
        <f t="shared" si="1"/>
        <v/>
      </c>
    </row>
    <row r="40" spans="1:15" x14ac:dyDescent="0.2">
      <c r="A40" s="43"/>
      <c r="B40" s="44"/>
      <c r="C40" s="44"/>
      <c r="D40" s="45"/>
      <c r="E40" s="35" t="str">
        <f>IF(D40="","",Portada!$C$11-YEAR(D40))</f>
        <v/>
      </c>
      <c r="F40" s="44"/>
      <c r="G40" s="46"/>
      <c r="H40" s="46"/>
      <c r="I40" s="47"/>
      <c r="J40" s="44"/>
      <c r="K40" s="44"/>
      <c r="L40" s="44"/>
      <c r="M40" s="44"/>
      <c r="N40" s="23" t="str">
        <f t="shared" si="0"/>
        <v/>
      </c>
      <c r="O40" s="23" t="str">
        <f t="shared" si="1"/>
        <v/>
      </c>
    </row>
    <row r="41" spans="1:15" x14ac:dyDescent="0.2">
      <c r="A41" s="43"/>
      <c r="B41" s="44"/>
      <c r="C41" s="44"/>
      <c r="D41" s="45"/>
      <c r="E41" s="35" t="str">
        <f>IF(D41="","",Portada!$C$11-YEAR(D41))</f>
        <v/>
      </c>
      <c r="F41" s="44"/>
      <c r="G41" s="46"/>
      <c r="H41" s="46"/>
      <c r="I41" s="47"/>
      <c r="J41" s="44"/>
      <c r="K41" s="44"/>
      <c r="L41" s="44"/>
      <c r="M41" s="44"/>
      <c r="N41" s="23" t="str">
        <f t="shared" si="0"/>
        <v/>
      </c>
      <c r="O41" s="23" t="str">
        <f t="shared" si="1"/>
        <v/>
      </c>
    </row>
    <row r="42" spans="1:15" x14ac:dyDescent="0.2">
      <c r="A42" s="43"/>
      <c r="B42" s="44"/>
      <c r="C42" s="44"/>
      <c r="D42" s="45"/>
      <c r="E42" s="35" t="str">
        <f>IF(D42="","",Portada!$C$11-YEAR(D42))</f>
        <v/>
      </c>
      <c r="F42" s="44"/>
      <c r="G42" s="46"/>
      <c r="H42" s="46"/>
      <c r="I42" s="47"/>
      <c r="J42" s="44"/>
      <c r="K42" s="44"/>
      <c r="L42" s="44"/>
      <c r="M42" s="44"/>
      <c r="N42" s="23" t="str">
        <f t="shared" si="0"/>
        <v/>
      </c>
      <c r="O42" s="23" t="str">
        <f t="shared" si="1"/>
        <v/>
      </c>
    </row>
    <row r="43" spans="1:15" x14ac:dyDescent="0.2">
      <c r="A43" s="43"/>
      <c r="B43" s="44"/>
      <c r="C43" s="44"/>
      <c r="D43" s="45"/>
      <c r="E43" s="35" t="str">
        <f>IF(D43="","",Portada!$C$11-YEAR(D43))</f>
        <v/>
      </c>
      <c r="F43" s="44"/>
      <c r="G43" s="46"/>
      <c r="H43" s="46"/>
      <c r="I43" s="47"/>
      <c r="J43" s="44"/>
      <c r="K43" s="44"/>
      <c r="L43" s="44"/>
      <c r="M43" s="44"/>
      <c r="N43" s="23" t="str">
        <f t="shared" si="0"/>
        <v/>
      </c>
      <c r="O43" s="23" t="str">
        <f t="shared" si="1"/>
        <v/>
      </c>
    </row>
    <row r="44" spans="1:15" x14ac:dyDescent="0.2">
      <c r="A44" s="43"/>
      <c r="B44" s="44"/>
      <c r="C44" s="44"/>
      <c r="D44" s="45"/>
      <c r="E44" s="35" t="str">
        <f>IF(D44="","",Portada!$C$11-YEAR(D44))</f>
        <v/>
      </c>
      <c r="F44" s="44"/>
      <c r="G44" s="46"/>
      <c r="H44" s="46"/>
      <c r="I44" s="47"/>
      <c r="J44" s="44"/>
      <c r="K44" s="44"/>
      <c r="L44" s="44"/>
      <c r="M44" s="44"/>
      <c r="N44" s="23" t="str">
        <f t="shared" si="0"/>
        <v/>
      </c>
      <c r="O44" s="23" t="str">
        <f t="shared" si="1"/>
        <v/>
      </c>
    </row>
    <row r="45" spans="1:15" x14ac:dyDescent="0.2">
      <c r="A45" s="43"/>
      <c r="B45" s="44"/>
      <c r="C45" s="44"/>
      <c r="D45" s="45"/>
      <c r="E45" s="35" t="str">
        <f>IF(D45="","",Portada!$C$11-YEAR(D45))</f>
        <v/>
      </c>
      <c r="F45" s="44"/>
      <c r="G45" s="46"/>
      <c r="H45" s="46"/>
      <c r="I45" s="47"/>
      <c r="J45" s="44"/>
      <c r="K45" s="44"/>
      <c r="L45" s="44"/>
      <c r="M45" s="44"/>
      <c r="N45" s="23" t="str">
        <f t="shared" si="0"/>
        <v/>
      </c>
      <c r="O45" s="23" t="str">
        <f t="shared" si="1"/>
        <v/>
      </c>
    </row>
    <row r="46" spans="1:15" x14ac:dyDescent="0.2">
      <c r="A46" s="43"/>
      <c r="B46" s="44"/>
      <c r="C46" s="44"/>
      <c r="D46" s="45"/>
      <c r="E46" s="35" t="str">
        <f>IF(D46="","",Portada!$C$11-YEAR(D46))</f>
        <v/>
      </c>
      <c r="F46" s="44"/>
      <c r="G46" s="46"/>
      <c r="H46" s="46"/>
      <c r="I46" s="47"/>
      <c r="J46" s="44"/>
      <c r="K46" s="44"/>
      <c r="L46" s="44"/>
      <c r="M46" s="44"/>
      <c r="N46" s="23" t="str">
        <f t="shared" si="0"/>
        <v/>
      </c>
      <c r="O46" s="23" t="str">
        <f t="shared" si="1"/>
        <v/>
      </c>
    </row>
    <row r="47" spans="1:15" x14ac:dyDescent="0.2">
      <c r="A47" s="43"/>
      <c r="B47" s="44"/>
      <c r="C47" s="44"/>
      <c r="D47" s="45"/>
      <c r="E47" s="35" t="str">
        <f>IF(D47="","",Portada!$C$11-YEAR(D47))</f>
        <v/>
      </c>
      <c r="F47" s="44"/>
      <c r="G47" s="46"/>
      <c r="H47" s="46"/>
      <c r="I47" s="47"/>
      <c r="J47" s="44"/>
      <c r="K47" s="44"/>
      <c r="L47" s="44"/>
      <c r="M47" s="44"/>
      <c r="N47" s="23" t="str">
        <f t="shared" si="0"/>
        <v/>
      </c>
      <c r="O47" s="23" t="str">
        <f t="shared" si="1"/>
        <v/>
      </c>
    </row>
    <row r="48" spans="1:15" x14ac:dyDescent="0.2">
      <c r="A48" s="43"/>
      <c r="B48" s="44"/>
      <c r="C48" s="44"/>
      <c r="D48" s="45"/>
      <c r="E48" s="35" t="str">
        <f>IF(D48="","",Portada!$C$11-YEAR(D48))</f>
        <v/>
      </c>
      <c r="F48" s="44"/>
      <c r="G48" s="46"/>
      <c r="H48" s="46"/>
      <c r="I48" s="47"/>
      <c r="J48" s="44"/>
      <c r="K48" s="44"/>
      <c r="L48" s="44"/>
      <c r="M48" s="44"/>
      <c r="N48" s="23" t="str">
        <f t="shared" si="0"/>
        <v/>
      </c>
      <c r="O48" s="23" t="str">
        <f t="shared" si="1"/>
        <v/>
      </c>
    </row>
    <row r="49" spans="1:15" x14ac:dyDescent="0.2">
      <c r="A49" s="43"/>
      <c r="B49" s="44"/>
      <c r="C49" s="44"/>
      <c r="D49" s="45"/>
      <c r="E49" s="35" t="str">
        <f>IF(D49="","",Portada!$C$11-YEAR(D49))</f>
        <v/>
      </c>
      <c r="F49" s="44"/>
      <c r="G49" s="46"/>
      <c r="H49" s="46"/>
      <c r="I49" s="47"/>
      <c r="J49" s="44"/>
      <c r="K49" s="44"/>
      <c r="L49" s="44"/>
      <c r="M49" s="44"/>
      <c r="N49" s="23" t="str">
        <f t="shared" si="0"/>
        <v/>
      </c>
      <c r="O49" s="23" t="str">
        <f t="shared" si="1"/>
        <v/>
      </c>
    </row>
    <row r="50" spans="1:15" x14ac:dyDescent="0.2">
      <c r="A50" s="43"/>
      <c r="B50" s="44"/>
      <c r="C50" s="44"/>
      <c r="D50" s="45"/>
      <c r="E50" s="35" t="str">
        <f>IF(D50="","",Portada!$C$11-YEAR(D50))</f>
        <v/>
      </c>
      <c r="F50" s="44"/>
      <c r="G50" s="46"/>
      <c r="H50" s="46"/>
      <c r="I50" s="47"/>
      <c r="J50" s="44"/>
      <c r="K50" s="44"/>
      <c r="L50" s="44"/>
      <c r="M50" s="44"/>
      <c r="N50" s="23" t="str">
        <f t="shared" si="0"/>
        <v/>
      </c>
      <c r="O50" s="23" t="str">
        <f t="shared" si="1"/>
        <v/>
      </c>
    </row>
    <row r="51" spans="1:15" x14ac:dyDescent="0.2">
      <c r="A51" s="43"/>
      <c r="B51" s="44"/>
      <c r="C51" s="44"/>
      <c r="D51" s="45"/>
      <c r="E51" s="35" t="str">
        <f>IF(D51="","",Portada!$C$11-YEAR(D51))</f>
        <v/>
      </c>
      <c r="F51" s="44"/>
      <c r="G51" s="46"/>
      <c r="H51" s="46"/>
      <c r="I51" s="47"/>
      <c r="J51" s="44"/>
      <c r="K51" s="44"/>
      <c r="L51" s="44"/>
      <c r="M51" s="44"/>
      <c r="N51" s="23" t="str">
        <f t="shared" si="0"/>
        <v/>
      </c>
      <c r="O51" s="23" t="str">
        <f t="shared" si="1"/>
        <v/>
      </c>
    </row>
    <row r="52" spans="1:15" x14ac:dyDescent="0.2">
      <c r="A52" s="43"/>
      <c r="B52" s="44"/>
      <c r="C52" s="44"/>
      <c r="D52" s="45"/>
      <c r="E52" s="35" t="str">
        <f>IF(D52="","",Portada!$C$11-YEAR(D52))</f>
        <v/>
      </c>
      <c r="F52" s="44"/>
      <c r="G52" s="46"/>
      <c r="H52" s="46"/>
      <c r="I52" s="47"/>
      <c r="J52" s="44"/>
      <c r="K52" s="44"/>
      <c r="L52" s="44"/>
      <c r="M52" s="44"/>
      <c r="N52" s="23" t="str">
        <f t="shared" si="0"/>
        <v/>
      </c>
      <c r="O52" s="23" t="str">
        <f t="shared" si="1"/>
        <v/>
      </c>
    </row>
    <row r="53" spans="1:15" x14ac:dyDescent="0.2">
      <c r="A53" s="43"/>
      <c r="B53" s="44"/>
      <c r="C53" s="44"/>
      <c r="D53" s="45"/>
      <c r="E53" s="35" t="str">
        <f>IF(D53="","",Portada!$C$11-YEAR(D53))</f>
        <v/>
      </c>
      <c r="F53" s="44"/>
      <c r="G53" s="46"/>
      <c r="H53" s="46"/>
      <c r="I53" s="47"/>
      <c r="J53" s="44"/>
      <c r="K53" s="44"/>
      <c r="L53" s="44"/>
      <c r="M53" s="44"/>
      <c r="N53" s="23" t="str">
        <f t="shared" si="0"/>
        <v/>
      </c>
      <c r="O53" s="23" t="str">
        <f t="shared" si="1"/>
        <v/>
      </c>
    </row>
    <row r="54" spans="1:15" x14ac:dyDescent="0.2">
      <c r="A54" s="43"/>
      <c r="B54" s="44"/>
      <c r="C54" s="44"/>
      <c r="D54" s="45"/>
      <c r="E54" s="35" t="str">
        <f>IF(D54="","",Portada!$C$11-YEAR(D54))</f>
        <v/>
      </c>
      <c r="F54" s="44"/>
      <c r="G54" s="46"/>
      <c r="H54" s="46"/>
      <c r="I54" s="47"/>
      <c r="J54" s="44"/>
      <c r="K54" s="44"/>
      <c r="L54" s="44"/>
      <c r="M54" s="44"/>
      <c r="N54" s="23" t="str">
        <f t="shared" si="0"/>
        <v/>
      </c>
      <c r="O54" s="23" t="str">
        <f t="shared" si="1"/>
        <v/>
      </c>
    </row>
    <row r="55" spans="1:15" x14ac:dyDescent="0.2">
      <c r="A55" s="43"/>
      <c r="B55" s="44"/>
      <c r="C55" s="44"/>
      <c r="D55" s="45"/>
      <c r="E55" s="35" t="str">
        <f>IF(D55="","",Portada!$C$11-YEAR(D55))</f>
        <v/>
      </c>
      <c r="F55" s="44"/>
      <c r="G55" s="46"/>
      <c r="H55" s="46"/>
      <c r="I55" s="47"/>
      <c r="J55" s="44"/>
      <c r="K55" s="44"/>
      <c r="L55" s="44"/>
      <c r="M55" s="44"/>
      <c r="N55" s="23" t="str">
        <f t="shared" si="0"/>
        <v/>
      </c>
      <c r="O55" s="23" t="str">
        <f t="shared" si="1"/>
        <v/>
      </c>
    </row>
    <row r="56" spans="1:15" x14ac:dyDescent="0.2">
      <c r="A56" s="43"/>
      <c r="B56" s="44"/>
      <c r="C56" s="44"/>
      <c r="D56" s="45"/>
      <c r="E56" s="35" t="str">
        <f>IF(D56="","",Portada!$C$11-YEAR(D56))</f>
        <v/>
      </c>
      <c r="F56" s="44"/>
      <c r="G56" s="46"/>
      <c r="H56" s="46"/>
      <c r="I56" s="47"/>
      <c r="J56" s="44"/>
      <c r="K56" s="44"/>
      <c r="L56" s="44"/>
      <c r="M56" s="44"/>
      <c r="N56" s="23" t="str">
        <f t="shared" si="0"/>
        <v/>
      </c>
      <c r="O56" s="23" t="str">
        <f t="shared" si="1"/>
        <v/>
      </c>
    </row>
    <row r="57" spans="1:15" x14ac:dyDescent="0.2">
      <c r="A57" s="43"/>
      <c r="B57" s="44"/>
      <c r="C57" s="44"/>
      <c r="D57" s="45"/>
      <c r="E57" s="35" t="str">
        <f>IF(D57="","",Portada!$C$11-YEAR(D57))</f>
        <v/>
      </c>
      <c r="F57" s="44"/>
      <c r="G57" s="46"/>
      <c r="H57" s="46"/>
      <c r="I57" s="47"/>
      <c r="J57" s="44"/>
      <c r="K57" s="44"/>
      <c r="L57" s="44"/>
      <c r="M57" s="44"/>
      <c r="N57" s="23" t="str">
        <f t="shared" si="0"/>
        <v/>
      </c>
      <c r="O57" s="23" t="str">
        <f t="shared" si="1"/>
        <v/>
      </c>
    </row>
    <row r="58" spans="1:15" x14ac:dyDescent="0.2">
      <c r="A58" s="43"/>
      <c r="B58" s="44"/>
      <c r="C58" s="44"/>
      <c r="D58" s="45"/>
      <c r="E58" s="35" t="str">
        <f>IF(D58="","",Portada!$C$11-YEAR(D58))</f>
        <v/>
      </c>
      <c r="F58" s="44"/>
      <c r="G58" s="46"/>
      <c r="H58" s="46"/>
      <c r="I58" s="47"/>
      <c r="J58" s="44"/>
      <c r="K58" s="44"/>
      <c r="L58" s="44"/>
      <c r="M58" s="44"/>
      <c r="N58" s="23" t="str">
        <f t="shared" si="0"/>
        <v/>
      </c>
      <c r="O58" s="23" t="str">
        <f t="shared" si="1"/>
        <v/>
      </c>
    </row>
    <row r="59" spans="1:15" x14ac:dyDescent="0.2">
      <c r="A59" s="43"/>
      <c r="B59" s="44"/>
      <c r="C59" s="44"/>
      <c r="D59" s="45"/>
      <c r="E59" s="35" t="str">
        <f>IF(D59="","",Portada!$C$11-YEAR(D59))</f>
        <v/>
      </c>
      <c r="F59" s="44"/>
      <c r="G59" s="46"/>
      <c r="H59" s="46"/>
      <c r="I59" s="47"/>
      <c r="J59" s="44"/>
      <c r="K59" s="44"/>
      <c r="L59" s="44"/>
      <c r="M59" s="44"/>
      <c r="N59" s="23" t="str">
        <f t="shared" si="0"/>
        <v/>
      </c>
      <c r="O59" s="23" t="str">
        <f t="shared" si="1"/>
        <v/>
      </c>
    </row>
    <row r="60" spans="1:15" x14ac:dyDescent="0.2">
      <c r="A60" s="43"/>
      <c r="B60" s="44"/>
      <c r="C60" s="44"/>
      <c r="D60" s="45"/>
      <c r="E60" s="35" t="str">
        <f>IF(D60="","",Portada!$C$11-YEAR(D60))</f>
        <v/>
      </c>
      <c r="F60" s="44"/>
      <c r="G60" s="46"/>
      <c r="H60" s="46"/>
      <c r="I60" s="47"/>
      <c r="J60" s="44"/>
      <c r="K60" s="44"/>
      <c r="L60" s="44"/>
      <c r="M60" s="44"/>
      <c r="N60" s="23" t="str">
        <f t="shared" si="0"/>
        <v/>
      </c>
      <c r="O60" s="23" t="str">
        <f t="shared" si="1"/>
        <v/>
      </c>
    </row>
    <row r="61" spans="1:15" x14ac:dyDescent="0.2">
      <c r="A61" s="43"/>
      <c r="B61" s="44"/>
      <c r="C61" s="44"/>
      <c r="D61" s="45"/>
      <c r="E61" s="35" t="str">
        <f>IF(D61="","",Portada!$C$11-YEAR(D61))</f>
        <v/>
      </c>
      <c r="F61" s="44"/>
      <c r="G61" s="46"/>
      <c r="H61" s="46"/>
      <c r="I61" s="47"/>
      <c r="J61" s="44"/>
      <c r="K61" s="44"/>
      <c r="L61" s="44"/>
      <c r="M61" s="44"/>
      <c r="N61" s="23" t="str">
        <f t="shared" si="0"/>
        <v/>
      </c>
      <c r="O61" s="23" t="str">
        <f t="shared" si="1"/>
        <v/>
      </c>
    </row>
    <row r="62" spans="1:15" x14ac:dyDescent="0.2">
      <c r="A62" s="43"/>
      <c r="B62" s="44"/>
      <c r="C62" s="44"/>
      <c r="D62" s="45"/>
      <c r="E62" s="35" t="str">
        <f>IF(D62="","",Portada!$C$11-YEAR(D62))</f>
        <v/>
      </c>
      <c r="F62" s="44"/>
      <c r="G62" s="46"/>
      <c r="H62" s="46"/>
      <c r="I62" s="47"/>
      <c r="J62" s="44"/>
      <c r="K62" s="44"/>
      <c r="L62" s="44"/>
      <c r="M62" s="44"/>
      <c r="N62" s="23" t="str">
        <f t="shared" si="0"/>
        <v/>
      </c>
      <c r="O62" s="23" t="str">
        <f t="shared" si="1"/>
        <v/>
      </c>
    </row>
    <row r="63" spans="1:15" x14ac:dyDescent="0.2">
      <c r="A63" s="43"/>
      <c r="B63" s="44"/>
      <c r="C63" s="44"/>
      <c r="D63" s="45"/>
      <c r="E63" s="35" t="str">
        <f>IF(D63="","",Portada!$C$11-YEAR(D63))</f>
        <v/>
      </c>
      <c r="F63" s="44"/>
      <c r="G63" s="46"/>
      <c r="H63" s="46"/>
      <c r="I63" s="47"/>
      <c r="J63" s="44"/>
      <c r="K63" s="44"/>
      <c r="L63" s="44"/>
      <c r="M63" s="44"/>
      <c r="N63" s="23" t="str">
        <f t="shared" si="0"/>
        <v/>
      </c>
      <c r="O63" s="23" t="str">
        <f t="shared" si="1"/>
        <v/>
      </c>
    </row>
    <row r="64" spans="1:15" x14ac:dyDescent="0.2">
      <c r="A64" s="43"/>
      <c r="B64" s="44"/>
      <c r="C64" s="44"/>
      <c r="D64" s="45"/>
      <c r="E64" s="35" t="str">
        <f>IF(D64="","",Portada!$C$11-YEAR(D64))</f>
        <v/>
      </c>
      <c r="F64" s="44"/>
      <c r="G64" s="46"/>
      <c r="H64" s="46"/>
      <c r="I64" s="47"/>
      <c r="J64" s="44"/>
      <c r="K64" s="44"/>
      <c r="L64" s="44"/>
      <c r="M64" s="44"/>
      <c r="N64" s="23" t="str">
        <f t="shared" si="0"/>
        <v/>
      </c>
      <c r="O64" s="23" t="str">
        <f t="shared" si="1"/>
        <v/>
      </c>
    </row>
    <row r="65" spans="1:15" x14ac:dyDescent="0.2">
      <c r="A65" s="43"/>
      <c r="B65" s="44"/>
      <c r="C65" s="44"/>
      <c r="D65" s="45"/>
      <c r="E65" s="35" t="str">
        <f>IF(D65="","",Portada!$C$11-YEAR(D65))</f>
        <v/>
      </c>
      <c r="F65" s="44"/>
      <c r="G65" s="46"/>
      <c r="H65" s="46"/>
      <c r="I65" s="47"/>
      <c r="J65" s="44"/>
      <c r="K65" s="44"/>
      <c r="L65" s="44"/>
      <c r="M65" s="44"/>
      <c r="N65" s="23" t="str">
        <f t="shared" si="0"/>
        <v/>
      </c>
      <c r="O65" s="23" t="str">
        <f t="shared" si="1"/>
        <v/>
      </c>
    </row>
    <row r="66" spans="1:15" x14ac:dyDescent="0.2">
      <c r="A66" s="43"/>
      <c r="B66" s="44"/>
      <c r="C66" s="44"/>
      <c r="D66" s="45"/>
      <c r="E66" s="35" t="str">
        <f>IF(D66="","",Portada!$C$11-YEAR(D66))</f>
        <v/>
      </c>
      <c r="F66" s="44"/>
      <c r="G66" s="46"/>
      <c r="H66" s="46"/>
      <c r="I66" s="47"/>
      <c r="J66" s="44"/>
      <c r="K66" s="44"/>
      <c r="L66" s="44"/>
      <c r="M66" s="44"/>
      <c r="N66" s="23" t="str">
        <f t="shared" si="0"/>
        <v/>
      </c>
      <c r="O66" s="23" t="str">
        <f t="shared" si="1"/>
        <v/>
      </c>
    </row>
    <row r="67" spans="1:15" x14ac:dyDescent="0.2">
      <c r="A67" s="43"/>
      <c r="B67" s="44"/>
      <c r="C67" s="44"/>
      <c r="D67" s="45"/>
      <c r="E67" s="35" t="str">
        <f>IF(D67="","",Portada!$C$11-YEAR(D67))</f>
        <v/>
      </c>
      <c r="F67" s="44"/>
      <c r="G67" s="46"/>
      <c r="H67" s="46"/>
      <c r="I67" s="47"/>
      <c r="J67" s="44"/>
      <c r="K67" s="44"/>
      <c r="L67" s="44"/>
      <c r="M67" s="44"/>
      <c r="N67" s="23" t="str">
        <f t="shared" si="0"/>
        <v/>
      </c>
      <c r="O67" s="23" t="str">
        <f t="shared" si="1"/>
        <v/>
      </c>
    </row>
    <row r="68" spans="1:15" x14ac:dyDescent="0.2">
      <c r="A68" s="43"/>
      <c r="B68" s="44"/>
      <c r="C68" s="44"/>
      <c r="D68" s="45"/>
      <c r="E68" s="35" t="str">
        <f>IF(D68="","",Portada!$C$11-YEAR(D68))</f>
        <v/>
      </c>
      <c r="F68" s="44"/>
      <c r="G68" s="46"/>
      <c r="H68" s="46"/>
      <c r="I68" s="47"/>
      <c r="J68" s="44"/>
      <c r="K68" s="44"/>
      <c r="L68" s="44"/>
      <c r="M68" s="44"/>
      <c r="N68" s="23" t="str">
        <f t="shared" si="0"/>
        <v/>
      </c>
      <c r="O68" s="23" t="str">
        <f t="shared" si="1"/>
        <v/>
      </c>
    </row>
    <row r="69" spans="1:15" x14ac:dyDescent="0.2">
      <c r="A69" s="43"/>
      <c r="B69" s="44"/>
      <c r="C69" s="44"/>
      <c r="D69" s="45"/>
      <c r="E69" s="35" t="str">
        <f>IF(D69="","",Portada!$C$11-YEAR(D69))</f>
        <v/>
      </c>
      <c r="F69" s="44"/>
      <c r="G69" s="46"/>
      <c r="H69" s="46"/>
      <c r="I69" s="47"/>
      <c r="J69" s="44"/>
      <c r="K69" s="44"/>
      <c r="L69" s="44"/>
      <c r="M69" s="44"/>
      <c r="N69" s="23" t="str">
        <f t="shared" si="0"/>
        <v/>
      </c>
      <c r="O69" s="23" t="str">
        <f t="shared" si="1"/>
        <v/>
      </c>
    </row>
    <row r="70" spans="1:15" x14ac:dyDescent="0.2">
      <c r="A70" s="43"/>
      <c r="B70" s="44"/>
      <c r="C70" s="44"/>
      <c r="D70" s="45"/>
      <c r="E70" s="35" t="str">
        <f>IF(D70="","",Portada!$C$11-YEAR(D70))</f>
        <v/>
      </c>
      <c r="F70" s="44"/>
      <c r="G70" s="46"/>
      <c r="H70" s="46"/>
      <c r="I70" s="47"/>
      <c r="J70" s="44"/>
      <c r="K70" s="44"/>
      <c r="L70" s="44"/>
      <c r="M70" s="44"/>
      <c r="N70" s="23" t="str">
        <f t="shared" ref="N70:N133" si="2">IF($A70="","","2ª adjudicación")</f>
        <v/>
      </c>
      <c r="O70" s="23" t="str">
        <f t="shared" ref="O70:O133" si="3">IF($A70="","",IF(ISNUMBER(SEARCH("EPM",$H70)),IF($E70&lt;18,"N1","N3"),IF($E70&lt;12,"N2","N4")))</f>
        <v/>
      </c>
    </row>
    <row r="71" spans="1:15" x14ac:dyDescent="0.2">
      <c r="A71" s="43"/>
      <c r="B71" s="44"/>
      <c r="C71" s="44"/>
      <c r="D71" s="45"/>
      <c r="E71" s="35" t="str">
        <f>IF(D71="","",Portada!$C$11-YEAR(D71))</f>
        <v/>
      </c>
      <c r="F71" s="44"/>
      <c r="G71" s="46"/>
      <c r="H71" s="46"/>
      <c r="I71" s="47"/>
      <c r="J71" s="44"/>
      <c r="K71" s="44"/>
      <c r="L71" s="44"/>
      <c r="M71" s="44"/>
      <c r="N71" s="23" t="str">
        <f t="shared" si="2"/>
        <v/>
      </c>
      <c r="O71" s="23" t="str">
        <f t="shared" si="3"/>
        <v/>
      </c>
    </row>
    <row r="72" spans="1:15" x14ac:dyDescent="0.2">
      <c r="A72" s="43"/>
      <c r="B72" s="44"/>
      <c r="C72" s="44"/>
      <c r="D72" s="45"/>
      <c r="E72" s="35" t="str">
        <f>IF(D72="","",Portada!$C$11-YEAR(D72))</f>
        <v/>
      </c>
      <c r="F72" s="44"/>
      <c r="G72" s="46"/>
      <c r="H72" s="46"/>
      <c r="I72" s="47"/>
      <c r="J72" s="44"/>
      <c r="K72" s="44"/>
      <c r="L72" s="44"/>
      <c r="M72" s="44"/>
      <c r="N72" s="23" t="str">
        <f t="shared" si="2"/>
        <v/>
      </c>
      <c r="O72" s="23" t="str">
        <f t="shared" si="3"/>
        <v/>
      </c>
    </row>
    <row r="73" spans="1:15" x14ac:dyDescent="0.2">
      <c r="A73" s="43"/>
      <c r="B73" s="44"/>
      <c r="C73" s="44"/>
      <c r="D73" s="45"/>
      <c r="E73" s="35" t="str">
        <f>IF(D73="","",Portada!$C$11-YEAR(D73))</f>
        <v/>
      </c>
      <c r="F73" s="44"/>
      <c r="G73" s="46"/>
      <c r="H73" s="46"/>
      <c r="I73" s="47"/>
      <c r="J73" s="44"/>
      <c r="K73" s="44"/>
      <c r="L73" s="44"/>
      <c r="M73" s="44"/>
      <c r="N73" s="23" t="str">
        <f t="shared" si="2"/>
        <v/>
      </c>
      <c r="O73" s="23" t="str">
        <f t="shared" si="3"/>
        <v/>
      </c>
    </row>
    <row r="74" spans="1:15" x14ac:dyDescent="0.2">
      <c r="A74" s="43"/>
      <c r="B74" s="44"/>
      <c r="C74" s="44"/>
      <c r="D74" s="45"/>
      <c r="E74" s="35" t="str">
        <f>IF(D74="","",Portada!$C$11-YEAR(D74))</f>
        <v/>
      </c>
      <c r="F74" s="44"/>
      <c r="G74" s="46"/>
      <c r="H74" s="46"/>
      <c r="I74" s="47"/>
      <c r="J74" s="44"/>
      <c r="K74" s="44"/>
      <c r="L74" s="44"/>
      <c r="M74" s="44"/>
      <c r="N74" s="23" t="str">
        <f t="shared" si="2"/>
        <v/>
      </c>
      <c r="O74" s="23" t="str">
        <f t="shared" si="3"/>
        <v/>
      </c>
    </row>
    <row r="75" spans="1:15" x14ac:dyDescent="0.2">
      <c r="A75" s="43"/>
      <c r="B75" s="44"/>
      <c r="C75" s="44"/>
      <c r="D75" s="45"/>
      <c r="E75" s="35" t="str">
        <f>IF(D75="","",Portada!$C$11-YEAR(D75))</f>
        <v/>
      </c>
      <c r="F75" s="44"/>
      <c r="G75" s="46"/>
      <c r="H75" s="46"/>
      <c r="I75" s="47"/>
      <c r="J75" s="44"/>
      <c r="K75" s="44"/>
      <c r="L75" s="44"/>
      <c r="M75" s="44"/>
      <c r="N75" s="23" t="str">
        <f t="shared" si="2"/>
        <v/>
      </c>
      <c r="O75" s="23" t="str">
        <f t="shared" si="3"/>
        <v/>
      </c>
    </row>
    <row r="76" spans="1:15" x14ac:dyDescent="0.2">
      <c r="A76" s="43"/>
      <c r="B76" s="44"/>
      <c r="C76" s="44"/>
      <c r="D76" s="45"/>
      <c r="E76" s="35" t="str">
        <f>IF(D76="","",Portada!$C$11-YEAR(D76))</f>
        <v/>
      </c>
      <c r="F76" s="44"/>
      <c r="G76" s="46"/>
      <c r="H76" s="46"/>
      <c r="I76" s="47"/>
      <c r="J76" s="44"/>
      <c r="K76" s="44"/>
      <c r="L76" s="44"/>
      <c r="M76" s="44"/>
      <c r="N76" s="23" t="str">
        <f t="shared" si="2"/>
        <v/>
      </c>
      <c r="O76" s="23" t="str">
        <f t="shared" si="3"/>
        <v/>
      </c>
    </row>
    <row r="77" spans="1:15" x14ac:dyDescent="0.2">
      <c r="A77" s="43"/>
      <c r="B77" s="44"/>
      <c r="C77" s="44"/>
      <c r="D77" s="45"/>
      <c r="E77" s="35" t="str">
        <f>IF(D77="","",Portada!$C$11-YEAR(D77))</f>
        <v/>
      </c>
      <c r="F77" s="44"/>
      <c r="G77" s="46"/>
      <c r="H77" s="46"/>
      <c r="I77" s="47"/>
      <c r="J77" s="44"/>
      <c r="K77" s="44"/>
      <c r="L77" s="44"/>
      <c r="M77" s="44"/>
      <c r="N77" s="23" t="str">
        <f t="shared" si="2"/>
        <v/>
      </c>
      <c r="O77" s="23" t="str">
        <f t="shared" si="3"/>
        <v/>
      </c>
    </row>
    <row r="78" spans="1:15" x14ac:dyDescent="0.2">
      <c r="A78" s="43"/>
      <c r="B78" s="44"/>
      <c r="C78" s="44"/>
      <c r="D78" s="45"/>
      <c r="E78" s="35" t="str">
        <f>IF(D78="","",Portada!$C$11-YEAR(D78))</f>
        <v/>
      </c>
      <c r="F78" s="44"/>
      <c r="G78" s="46"/>
      <c r="H78" s="46"/>
      <c r="I78" s="47"/>
      <c r="J78" s="44"/>
      <c r="K78" s="44"/>
      <c r="L78" s="44"/>
      <c r="M78" s="44"/>
      <c r="N78" s="23" t="str">
        <f t="shared" si="2"/>
        <v/>
      </c>
      <c r="O78" s="23" t="str">
        <f t="shared" si="3"/>
        <v/>
      </c>
    </row>
    <row r="79" spans="1:15" x14ac:dyDescent="0.2">
      <c r="A79" s="43"/>
      <c r="B79" s="44"/>
      <c r="C79" s="44"/>
      <c r="D79" s="45"/>
      <c r="E79" s="35" t="str">
        <f>IF(D79="","",Portada!$C$11-YEAR(D79))</f>
        <v/>
      </c>
      <c r="F79" s="44"/>
      <c r="G79" s="46"/>
      <c r="H79" s="46"/>
      <c r="I79" s="47"/>
      <c r="J79" s="44"/>
      <c r="K79" s="44"/>
      <c r="L79" s="44"/>
      <c r="M79" s="44"/>
      <c r="N79" s="23" t="str">
        <f t="shared" si="2"/>
        <v/>
      </c>
      <c r="O79" s="23" t="str">
        <f t="shared" si="3"/>
        <v/>
      </c>
    </row>
    <row r="80" spans="1:15" x14ac:dyDescent="0.2">
      <c r="A80" s="43"/>
      <c r="B80" s="44"/>
      <c r="C80" s="44"/>
      <c r="D80" s="45"/>
      <c r="E80" s="35" t="str">
        <f>IF(D80="","",Portada!$C$11-YEAR(D80))</f>
        <v/>
      </c>
      <c r="F80" s="44"/>
      <c r="G80" s="46"/>
      <c r="H80" s="46"/>
      <c r="I80" s="47"/>
      <c r="J80" s="44"/>
      <c r="K80" s="44"/>
      <c r="L80" s="44"/>
      <c r="M80" s="44"/>
      <c r="N80" s="23" t="str">
        <f t="shared" si="2"/>
        <v/>
      </c>
      <c r="O80" s="23" t="str">
        <f t="shared" si="3"/>
        <v/>
      </c>
    </row>
    <row r="81" spans="1:15" x14ac:dyDescent="0.2">
      <c r="A81" s="43"/>
      <c r="B81" s="44"/>
      <c r="C81" s="44"/>
      <c r="D81" s="45"/>
      <c r="E81" s="35" t="str">
        <f>IF(D81="","",Portada!$C$11-YEAR(D81))</f>
        <v/>
      </c>
      <c r="F81" s="44"/>
      <c r="G81" s="46"/>
      <c r="H81" s="46"/>
      <c r="I81" s="47"/>
      <c r="J81" s="44"/>
      <c r="K81" s="44"/>
      <c r="L81" s="44"/>
      <c r="M81" s="44"/>
      <c r="N81" s="23" t="str">
        <f t="shared" si="2"/>
        <v/>
      </c>
      <c r="O81" s="23" t="str">
        <f t="shared" si="3"/>
        <v/>
      </c>
    </row>
    <row r="82" spans="1:15" x14ac:dyDescent="0.2">
      <c r="A82" s="43"/>
      <c r="B82" s="44"/>
      <c r="C82" s="44"/>
      <c r="D82" s="45"/>
      <c r="E82" s="35" t="str">
        <f>IF(D82="","",Portada!$C$11-YEAR(D82))</f>
        <v/>
      </c>
      <c r="F82" s="44"/>
      <c r="G82" s="46"/>
      <c r="H82" s="46"/>
      <c r="I82" s="47"/>
      <c r="J82" s="44"/>
      <c r="K82" s="44"/>
      <c r="L82" s="44"/>
      <c r="M82" s="44"/>
      <c r="N82" s="23" t="str">
        <f t="shared" si="2"/>
        <v/>
      </c>
      <c r="O82" s="23" t="str">
        <f t="shared" si="3"/>
        <v/>
      </c>
    </row>
    <row r="83" spans="1:15" x14ac:dyDescent="0.2">
      <c r="A83" s="43"/>
      <c r="B83" s="44"/>
      <c r="C83" s="44"/>
      <c r="D83" s="45"/>
      <c r="E83" s="35" t="str">
        <f>IF(D83="","",Portada!$C$11-YEAR(D83))</f>
        <v/>
      </c>
      <c r="F83" s="44"/>
      <c r="G83" s="46"/>
      <c r="H83" s="46"/>
      <c r="I83" s="47"/>
      <c r="J83" s="44"/>
      <c r="K83" s="44"/>
      <c r="L83" s="44"/>
      <c r="M83" s="44"/>
      <c r="N83" s="23" t="str">
        <f t="shared" si="2"/>
        <v/>
      </c>
      <c r="O83" s="23" t="str">
        <f t="shared" si="3"/>
        <v/>
      </c>
    </row>
    <row r="84" spans="1:15" x14ac:dyDescent="0.2">
      <c r="A84" s="43"/>
      <c r="B84" s="44"/>
      <c r="C84" s="44"/>
      <c r="D84" s="45"/>
      <c r="E84" s="35" t="str">
        <f>IF(D84="","",Portada!$C$11-YEAR(D84))</f>
        <v/>
      </c>
      <c r="F84" s="44"/>
      <c r="G84" s="46"/>
      <c r="H84" s="46"/>
      <c r="I84" s="47"/>
      <c r="J84" s="44"/>
      <c r="K84" s="44"/>
      <c r="L84" s="44"/>
      <c r="M84" s="44"/>
      <c r="N84" s="23" t="str">
        <f t="shared" si="2"/>
        <v/>
      </c>
      <c r="O84" s="23" t="str">
        <f t="shared" si="3"/>
        <v/>
      </c>
    </row>
    <row r="85" spans="1:15" x14ac:dyDescent="0.2">
      <c r="A85" s="43"/>
      <c r="B85" s="44"/>
      <c r="C85" s="44"/>
      <c r="D85" s="45"/>
      <c r="E85" s="35" t="str">
        <f>IF(D85="","",Portada!$C$11-YEAR(D85))</f>
        <v/>
      </c>
      <c r="F85" s="44"/>
      <c r="G85" s="46"/>
      <c r="H85" s="46"/>
      <c r="I85" s="47"/>
      <c r="J85" s="44"/>
      <c r="K85" s="44"/>
      <c r="L85" s="44"/>
      <c r="M85" s="44"/>
      <c r="N85" s="23" t="str">
        <f t="shared" si="2"/>
        <v/>
      </c>
      <c r="O85" s="23" t="str">
        <f t="shared" si="3"/>
        <v/>
      </c>
    </row>
    <row r="86" spans="1:15" x14ac:dyDescent="0.2">
      <c r="A86" s="43"/>
      <c r="B86" s="44"/>
      <c r="C86" s="44"/>
      <c r="D86" s="45"/>
      <c r="E86" s="35" t="str">
        <f>IF(D86="","",Portada!$C$11-YEAR(D86))</f>
        <v/>
      </c>
      <c r="F86" s="44"/>
      <c r="G86" s="46"/>
      <c r="H86" s="46"/>
      <c r="I86" s="47"/>
      <c r="J86" s="44"/>
      <c r="K86" s="44"/>
      <c r="L86" s="44"/>
      <c r="M86" s="44"/>
      <c r="N86" s="23" t="str">
        <f t="shared" si="2"/>
        <v/>
      </c>
      <c r="O86" s="23" t="str">
        <f t="shared" si="3"/>
        <v/>
      </c>
    </row>
    <row r="87" spans="1:15" x14ac:dyDescent="0.2">
      <c r="A87" s="43"/>
      <c r="B87" s="44"/>
      <c r="C87" s="44"/>
      <c r="D87" s="45"/>
      <c r="E87" s="35" t="str">
        <f>IF(D87="","",Portada!$C$11-YEAR(D87))</f>
        <v/>
      </c>
      <c r="F87" s="44"/>
      <c r="G87" s="46"/>
      <c r="H87" s="46"/>
      <c r="I87" s="47"/>
      <c r="J87" s="44"/>
      <c r="K87" s="44"/>
      <c r="L87" s="44"/>
      <c r="M87" s="44"/>
      <c r="N87" s="23" t="str">
        <f t="shared" si="2"/>
        <v/>
      </c>
      <c r="O87" s="23" t="str">
        <f t="shared" si="3"/>
        <v/>
      </c>
    </row>
    <row r="88" spans="1:15" x14ac:dyDescent="0.2">
      <c r="A88" s="43"/>
      <c r="B88" s="44"/>
      <c r="C88" s="44"/>
      <c r="D88" s="45"/>
      <c r="E88" s="35" t="str">
        <f>IF(D88="","",Portada!$C$11-YEAR(D88))</f>
        <v/>
      </c>
      <c r="F88" s="44"/>
      <c r="G88" s="46"/>
      <c r="H88" s="46"/>
      <c r="I88" s="47"/>
      <c r="J88" s="44"/>
      <c r="K88" s="44"/>
      <c r="L88" s="44"/>
      <c r="M88" s="44"/>
      <c r="N88" s="23" t="str">
        <f t="shared" si="2"/>
        <v/>
      </c>
      <c r="O88" s="23" t="str">
        <f t="shared" si="3"/>
        <v/>
      </c>
    </row>
    <row r="89" spans="1:15" x14ac:dyDescent="0.2">
      <c r="A89" s="43"/>
      <c r="B89" s="44"/>
      <c r="C89" s="44"/>
      <c r="D89" s="45"/>
      <c r="E89" s="35" t="str">
        <f>IF(D89="","",Portada!$C$11-YEAR(D89))</f>
        <v/>
      </c>
      <c r="F89" s="44"/>
      <c r="G89" s="46"/>
      <c r="H89" s="46"/>
      <c r="I89" s="47"/>
      <c r="J89" s="44"/>
      <c r="K89" s="44"/>
      <c r="L89" s="44"/>
      <c r="M89" s="44"/>
      <c r="N89" s="23" t="str">
        <f t="shared" si="2"/>
        <v/>
      </c>
      <c r="O89" s="23" t="str">
        <f t="shared" si="3"/>
        <v/>
      </c>
    </row>
    <row r="90" spans="1:15" x14ac:dyDescent="0.2">
      <c r="A90" s="43"/>
      <c r="B90" s="44"/>
      <c r="C90" s="44"/>
      <c r="D90" s="45"/>
      <c r="E90" s="35" t="str">
        <f>IF(D90="","",Portada!$C$11-YEAR(D90))</f>
        <v/>
      </c>
      <c r="F90" s="44"/>
      <c r="G90" s="46"/>
      <c r="H90" s="46"/>
      <c r="I90" s="47"/>
      <c r="J90" s="44"/>
      <c r="K90" s="44"/>
      <c r="L90" s="44"/>
      <c r="M90" s="44"/>
      <c r="N90" s="23" t="str">
        <f t="shared" si="2"/>
        <v/>
      </c>
      <c r="O90" s="23" t="str">
        <f t="shared" si="3"/>
        <v/>
      </c>
    </row>
    <row r="91" spans="1:15" x14ac:dyDescent="0.2">
      <c r="A91" s="43"/>
      <c r="B91" s="44"/>
      <c r="C91" s="44"/>
      <c r="D91" s="45"/>
      <c r="E91" s="35" t="str">
        <f>IF(D91="","",Portada!$C$11-YEAR(D91))</f>
        <v/>
      </c>
      <c r="F91" s="44"/>
      <c r="G91" s="46"/>
      <c r="H91" s="46"/>
      <c r="I91" s="47"/>
      <c r="J91" s="44"/>
      <c r="K91" s="44"/>
      <c r="L91" s="44"/>
      <c r="M91" s="44"/>
      <c r="N91" s="23" t="str">
        <f t="shared" si="2"/>
        <v/>
      </c>
      <c r="O91" s="23" t="str">
        <f t="shared" si="3"/>
        <v/>
      </c>
    </row>
    <row r="92" spans="1:15" x14ac:dyDescent="0.2">
      <c r="A92" s="43"/>
      <c r="B92" s="44"/>
      <c r="C92" s="44"/>
      <c r="D92" s="45"/>
      <c r="E92" s="35" t="str">
        <f>IF(D92="","",Portada!$C$11-YEAR(D92))</f>
        <v/>
      </c>
      <c r="F92" s="44"/>
      <c r="G92" s="46"/>
      <c r="H92" s="46"/>
      <c r="I92" s="47"/>
      <c r="J92" s="44"/>
      <c r="K92" s="44"/>
      <c r="L92" s="44"/>
      <c r="M92" s="44"/>
      <c r="N92" s="23" t="str">
        <f t="shared" si="2"/>
        <v/>
      </c>
      <c r="O92" s="23" t="str">
        <f t="shared" si="3"/>
        <v/>
      </c>
    </row>
    <row r="93" spans="1:15" x14ac:dyDescent="0.2">
      <c r="A93" s="43"/>
      <c r="B93" s="44"/>
      <c r="C93" s="44"/>
      <c r="D93" s="45"/>
      <c r="E93" s="35" t="str">
        <f>IF(D93="","",Portada!$C$11-YEAR(D93))</f>
        <v/>
      </c>
      <c r="F93" s="44"/>
      <c r="G93" s="46"/>
      <c r="H93" s="46"/>
      <c r="I93" s="47"/>
      <c r="J93" s="44"/>
      <c r="K93" s="44"/>
      <c r="L93" s="44"/>
      <c r="M93" s="44"/>
      <c r="N93" s="23" t="str">
        <f t="shared" si="2"/>
        <v/>
      </c>
      <c r="O93" s="23" t="str">
        <f t="shared" si="3"/>
        <v/>
      </c>
    </row>
    <row r="94" spans="1:15" x14ac:dyDescent="0.2">
      <c r="A94" s="43"/>
      <c r="B94" s="44"/>
      <c r="C94" s="44"/>
      <c r="D94" s="45"/>
      <c r="E94" s="35" t="str">
        <f>IF(D94="","",Portada!$C$11-YEAR(D94))</f>
        <v/>
      </c>
      <c r="F94" s="44"/>
      <c r="G94" s="46"/>
      <c r="H94" s="46"/>
      <c r="I94" s="47"/>
      <c r="J94" s="44"/>
      <c r="K94" s="44"/>
      <c r="L94" s="44"/>
      <c r="M94" s="44"/>
      <c r="N94" s="23" t="str">
        <f t="shared" si="2"/>
        <v/>
      </c>
      <c r="O94" s="23" t="str">
        <f t="shared" si="3"/>
        <v/>
      </c>
    </row>
    <row r="95" spans="1:15" x14ac:dyDescent="0.2">
      <c r="A95" s="43"/>
      <c r="B95" s="44"/>
      <c r="C95" s="44"/>
      <c r="D95" s="45"/>
      <c r="E95" s="35" t="str">
        <f>IF(D95="","",Portada!$C$11-YEAR(D95))</f>
        <v/>
      </c>
      <c r="F95" s="44"/>
      <c r="G95" s="46"/>
      <c r="H95" s="46"/>
      <c r="I95" s="47"/>
      <c r="J95" s="44"/>
      <c r="K95" s="44"/>
      <c r="L95" s="44"/>
      <c r="M95" s="44"/>
      <c r="N95" s="23" t="str">
        <f t="shared" si="2"/>
        <v/>
      </c>
      <c r="O95" s="23" t="str">
        <f t="shared" si="3"/>
        <v/>
      </c>
    </row>
    <row r="96" spans="1:15" x14ac:dyDescent="0.2">
      <c r="A96" s="43"/>
      <c r="B96" s="44"/>
      <c r="C96" s="44"/>
      <c r="D96" s="45"/>
      <c r="E96" s="35" t="str">
        <f>IF(D96="","",Portada!$C$11-YEAR(D96))</f>
        <v/>
      </c>
      <c r="F96" s="44"/>
      <c r="G96" s="46"/>
      <c r="H96" s="46"/>
      <c r="I96" s="47"/>
      <c r="J96" s="44"/>
      <c r="K96" s="44"/>
      <c r="L96" s="44"/>
      <c r="M96" s="44"/>
      <c r="N96" s="23" t="str">
        <f t="shared" si="2"/>
        <v/>
      </c>
      <c r="O96" s="23" t="str">
        <f t="shared" si="3"/>
        <v/>
      </c>
    </row>
    <row r="97" spans="1:15" x14ac:dyDescent="0.2">
      <c r="A97" s="43"/>
      <c r="B97" s="44"/>
      <c r="C97" s="44"/>
      <c r="D97" s="45"/>
      <c r="E97" s="35" t="str">
        <f>IF(D97="","",Portada!$C$11-YEAR(D97))</f>
        <v/>
      </c>
      <c r="F97" s="44"/>
      <c r="G97" s="46"/>
      <c r="H97" s="46"/>
      <c r="I97" s="47"/>
      <c r="J97" s="44"/>
      <c r="K97" s="44"/>
      <c r="L97" s="44"/>
      <c r="M97" s="44"/>
      <c r="N97" s="23" t="str">
        <f t="shared" si="2"/>
        <v/>
      </c>
      <c r="O97" s="23" t="str">
        <f t="shared" si="3"/>
        <v/>
      </c>
    </row>
    <row r="98" spans="1:15" x14ac:dyDescent="0.2">
      <c r="A98" s="43"/>
      <c r="B98" s="44"/>
      <c r="C98" s="44"/>
      <c r="D98" s="45"/>
      <c r="E98" s="35" t="str">
        <f>IF(D98="","",Portada!$C$11-YEAR(D98))</f>
        <v/>
      </c>
      <c r="F98" s="44"/>
      <c r="G98" s="46"/>
      <c r="H98" s="46"/>
      <c r="I98" s="47"/>
      <c r="J98" s="44"/>
      <c r="K98" s="44"/>
      <c r="L98" s="44"/>
      <c r="M98" s="44"/>
      <c r="N98" s="23" t="str">
        <f t="shared" si="2"/>
        <v/>
      </c>
      <c r="O98" s="23" t="str">
        <f t="shared" si="3"/>
        <v/>
      </c>
    </row>
    <row r="99" spans="1:15" x14ac:dyDescent="0.2">
      <c r="A99" s="43"/>
      <c r="B99" s="44"/>
      <c r="C99" s="44"/>
      <c r="D99" s="45"/>
      <c r="E99" s="35" t="str">
        <f>IF(D99="","",Portada!$C$11-YEAR(D99))</f>
        <v/>
      </c>
      <c r="F99" s="44"/>
      <c r="G99" s="46"/>
      <c r="H99" s="46"/>
      <c r="I99" s="47"/>
      <c r="J99" s="44"/>
      <c r="K99" s="44"/>
      <c r="L99" s="44"/>
      <c r="M99" s="44"/>
      <c r="N99" s="23" t="str">
        <f t="shared" si="2"/>
        <v/>
      </c>
      <c r="O99" s="23" t="str">
        <f t="shared" si="3"/>
        <v/>
      </c>
    </row>
    <row r="100" spans="1:15" x14ac:dyDescent="0.2">
      <c r="A100" s="43"/>
      <c r="B100" s="44"/>
      <c r="C100" s="44"/>
      <c r="D100" s="45"/>
      <c r="E100" s="35" t="str">
        <f>IF(D100="","",Portada!$C$11-YEAR(D100))</f>
        <v/>
      </c>
      <c r="F100" s="44"/>
      <c r="G100" s="46"/>
      <c r="H100" s="46"/>
      <c r="I100" s="47"/>
      <c r="J100" s="44"/>
      <c r="K100" s="44"/>
      <c r="L100" s="44"/>
      <c r="M100" s="44"/>
      <c r="N100" s="23" t="str">
        <f t="shared" si="2"/>
        <v/>
      </c>
      <c r="O100" s="23" t="str">
        <f t="shared" si="3"/>
        <v/>
      </c>
    </row>
    <row r="101" spans="1:15" x14ac:dyDescent="0.2">
      <c r="A101" s="43"/>
      <c r="B101" s="44"/>
      <c r="C101" s="44"/>
      <c r="D101" s="45"/>
      <c r="E101" s="35" t="str">
        <f>IF(D101="","",Portada!$C$11-YEAR(D101))</f>
        <v/>
      </c>
      <c r="F101" s="44"/>
      <c r="G101" s="46"/>
      <c r="H101" s="46"/>
      <c r="I101" s="47"/>
      <c r="J101" s="44"/>
      <c r="K101" s="44"/>
      <c r="L101" s="44"/>
      <c r="M101" s="44"/>
      <c r="N101" s="23" t="str">
        <f t="shared" si="2"/>
        <v/>
      </c>
      <c r="O101" s="23" t="str">
        <f t="shared" si="3"/>
        <v/>
      </c>
    </row>
    <row r="102" spans="1:15" x14ac:dyDescent="0.2">
      <c r="A102" s="43"/>
      <c r="B102" s="44"/>
      <c r="C102" s="44"/>
      <c r="D102" s="45"/>
      <c r="E102" s="35" t="str">
        <f>IF(D102="","",Portada!$C$11-YEAR(D102))</f>
        <v/>
      </c>
      <c r="F102" s="44"/>
      <c r="G102" s="46"/>
      <c r="H102" s="46"/>
      <c r="I102" s="47"/>
      <c r="J102" s="44"/>
      <c r="K102" s="44"/>
      <c r="L102" s="44"/>
      <c r="M102" s="44"/>
      <c r="N102" s="23" t="str">
        <f t="shared" si="2"/>
        <v/>
      </c>
      <c r="O102" s="23" t="str">
        <f t="shared" si="3"/>
        <v/>
      </c>
    </row>
    <row r="103" spans="1:15" x14ac:dyDescent="0.2">
      <c r="A103" s="43"/>
      <c r="B103" s="44"/>
      <c r="C103" s="44"/>
      <c r="D103" s="45"/>
      <c r="E103" s="35" t="str">
        <f>IF(D103="","",Portada!$C$11-YEAR(D103))</f>
        <v/>
      </c>
      <c r="F103" s="44"/>
      <c r="G103" s="46"/>
      <c r="H103" s="46"/>
      <c r="I103" s="47"/>
      <c r="J103" s="44"/>
      <c r="K103" s="44"/>
      <c r="L103" s="44"/>
      <c r="M103" s="44"/>
      <c r="N103" s="23" t="str">
        <f t="shared" si="2"/>
        <v/>
      </c>
      <c r="O103" s="23" t="str">
        <f t="shared" si="3"/>
        <v/>
      </c>
    </row>
    <row r="104" spans="1:15" x14ac:dyDescent="0.2">
      <c r="A104" s="43"/>
      <c r="B104" s="44"/>
      <c r="C104" s="44"/>
      <c r="D104" s="45"/>
      <c r="E104" s="35" t="str">
        <f>IF(D104="","",Portada!$C$11-YEAR(D104))</f>
        <v/>
      </c>
      <c r="F104" s="44"/>
      <c r="G104" s="46"/>
      <c r="H104" s="46"/>
      <c r="I104" s="47"/>
      <c r="J104" s="44"/>
      <c r="K104" s="44"/>
      <c r="L104" s="44"/>
      <c r="M104" s="44"/>
      <c r="N104" s="23" t="str">
        <f t="shared" si="2"/>
        <v/>
      </c>
      <c r="O104" s="23" t="str">
        <f t="shared" si="3"/>
        <v/>
      </c>
    </row>
    <row r="105" spans="1:15" x14ac:dyDescent="0.2">
      <c r="A105" s="43"/>
      <c r="B105" s="44"/>
      <c r="C105" s="44"/>
      <c r="D105" s="45"/>
      <c r="E105" s="35" t="str">
        <f>IF(D105="","",Portada!$C$11-YEAR(D105))</f>
        <v/>
      </c>
      <c r="F105" s="44"/>
      <c r="G105" s="46"/>
      <c r="H105" s="46"/>
      <c r="I105" s="47"/>
      <c r="J105" s="44"/>
      <c r="K105" s="44"/>
      <c r="L105" s="44"/>
      <c r="M105" s="44"/>
      <c r="N105" s="23" t="str">
        <f t="shared" si="2"/>
        <v/>
      </c>
      <c r="O105" s="23" t="str">
        <f t="shared" si="3"/>
        <v/>
      </c>
    </row>
    <row r="106" spans="1:15" x14ac:dyDescent="0.2">
      <c r="A106" s="43"/>
      <c r="B106" s="44"/>
      <c r="C106" s="44"/>
      <c r="D106" s="45"/>
      <c r="E106" s="35" t="str">
        <f>IF(D106="","",Portada!$C$11-YEAR(D106))</f>
        <v/>
      </c>
      <c r="F106" s="44"/>
      <c r="G106" s="46"/>
      <c r="H106" s="46"/>
      <c r="I106" s="47"/>
      <c r="J106" s="44"/>
      <c r="K106" s="44"/>
      <c r="L106" s="44"/>
      <c r="M106" s="44"/>
      <c r="N106" s="23" t="str">
        <f t="shared" si="2"/>
        <v/>
      </c>
      <c r="O106" s="23" t="str">
        <f t="shared" si="3"/>
        <v/>
      </c>
    </row>
    <row r="107" spans="1:15" x14ac:dyDescent="0.2">
      <c r="A107" s="43"/>
      <c r="B107" s="44"/>
      <c r="C107" s="44"/>
      <c r="D107" s="45"/>
      <c r="E107" s="35" t="str">
        <f>IF(D107="","",Portada!$C$11-YEAR(D107))</f>
        <v/>
      </c>
      <c r="F107" s="44"/>
      <c r="G107" s="46"/>
      <c r="H107" s="46"/>
      <c r="I107" s="47"/>
      <c r="J107" s="44"/>
      <c r="K107" s="44"/>
      <c r="L107" s="44"/>
      <c r="M107" s="44"/>
      <c r="N107" s="23" t="str">
        <f t="shared" si="2"/>
        <v/>
      </c>
      <c r="O107" s="23" t="str">
        <f t="shared" si="3"/>
        <v/>
      </c>
    </row>
    <row r="108" spans="1:15" x14ac:dyDescent="0.2">
      <c r="A108" s="43"/>
      <c r="B108" s="44"/>
      <c r="C108" s="44"/>
      <c r="D108" s="45"/>
      <c r="E108" s="35" t="str">
        <f>IF(D108="","",Portada!$C$11-YEAR(D108))</f>
        <v/>
      </c>
      <c r="F108" s="44"/>
      <c r="G108" s="46"/>
      <c r="H108" s="46"/>
      <c r="I108" s="47"/>
      <c r="J108" s="44"/>
      <c r="K108" s="44"/>
      <c r="L108" s="44"/>
      <c r="M108" s="44"/>
      <c r="N108" s="23" t="str">
        <f t="shared" si="2"/>
        <v/>
      </c>
      <c r="O108" s="23" t="str">
        <f t="shared" si="3"/>
        <v/>
      </c>
    </row>
    <row r="109" spans="1:15" x14ac:dyDescent="0.2">
      <c r="A109" s="43"/>
      <c r="B109" s="44"/>
      <c r="C109" s="44"/>
      <c r="D109" s="45"/>
      <c r="E109" s="35" t="str">
        <f>IF(D109="","",Portada!$C$11-YEAR(D109))</f>
        <v/>
      </c>
      <c r="F109" s="44"/>
      <c r="G109" s="46"/>
      <c r="H109" s="46"/>
      <c r="I109" s="47"/>
      <c r="J109" s="44"/>
      <c r="K109" s="44"/>
      <c r="L109" s="44"/>
      <c r="M109" s="44"/>
      <c r="N109" s="23" t="str">
        <f t="shared" si="2"/>
        <v/>
      </c>
      <c r="O109" s="23" t="str">
        <f t="shared" si="3"/>
        <v/>
      </c>
    </row>
    <row r="110" spans="1:15" x14ac:dyDescent="0.2">
      <c r="A110" s="43"/>
      <c r="B110" s="44"/>
      <c r="C110" s="44"/>
      <c r="D110" s="45"/>
      <c r="E110" s="35" t="str">
        <f>IF(D110="","",Portada!$C$11-YEAR(D110))</f>
        <v/>
      </c>
      <c r="F110" s="44"/>
      <c r="G110" s="46"/>
      <c r="H110" s="46"/>
      <c r="I110" s="47"/>
      <c r="J110" s="44"/>
      <c r="K110" s="44"/>
      <c r="L110" s="44"/>
      <c r="M110" s="44"/>
      <c r="N110" s="23" t="str">
        <f t="shared" si="2"/>
        <v/>
      </c>
      <c r="O110" s="23" t="str">
        <f t="shared" si="3"/>
        <v/>
      </c>
    </row>
    <row r="111" spans="1:15" x14ac:dyDescent="0.2">
      <c r="A111" s="43"/>
      <c r="B111" s="44"/>
      <c r="C111" s="44"/>
      <c r="D111" s="45"/>
      <c r="E111" s="35" t="str">
        <f>IF(D111="","",Portada!$C$11-YEAR(D111))</f>
        <v/>
      </c>
      <c r="F111" s="44"/>
      <c r="G111" s="46"/>
      <c r="H111" s="46"/>
      <c r="I111" s="47"/>
      <c r="J111" s="44"/>
      <c r="K111" s="44"/>
      <c r="L111" s="44"/>
      <c r="M111" s="44"/>
      <c r="N111" s="23" t="str">
        <f t="shared" si="2"/>
        <v/>
      </c>
      <c r="O111" s="23" t="str">
        <f t="shared" si="3"/>
        <v/>
      </c>
    </row>
    <row r="112" spans="1:15" x14ac:dyDescent="0.2">
      <c r="A112" s="43"/>
      <c r="B112" s="44"/>
      <c r="C112" s="44"/>
      <c r="D112" s="45"/>
      <c r="E112" s="35" t="str">
        <f>IF(D112="","",Portada!$C$11-YEAR(D112))</f>
        <v/>
      </c>
      <c r="F112" s="44"/>
      <c r="G112" s="46"/>
      <c r="H112" s="46"/>
      <c r="I112" s="47"/>
      <c r="J112" s="44"/>
      <c r="K112" s="44"/>
      <c r="L112" s="44"/>
      <c r="M112" s="44"/>
      <c r="N112" s="23" t="str">
        <f t="shared" si="2"/>
        <v/>
      </c>
      <c r="O112" s="23" t="str">
        <f t="shared" si="3"/>
        <v/>
      </c>
    </row>
    <row r="113" spans="1:15" x14ac:dyDescent="0.2">
      <c r="A113" s="43"/>
      <c r="B113" s="44"/>
      <c r="C113" s="44"/>
      <c r="D113" s="45"/>
      <c r="E113" s="35" t="str">
        <f>IF(D113="","",Portada!$C$11-YEAR(D113))</f>
        <v/>
      </c>
      <c r="F113" s="44"/>
      <c r="G113" s="46"/>
      <c r="H113" s="46"/>
      <c r="I113" s="47"/>
      <c r="J113" s="44"/>
      <c r="K113" s="44"/>
      <c r="L113" s="44"/>
      <c r="M113" s="44"/>
      <c r="N113" s="23" t="str">
        <f t="shared" si="2"/>
        <v/>
      </c>
      <c r="O113" s="23" t="str">
        <f t="shared" si="3"/>
        <v/>
      </c>
    </row>
    <row r="114" spans="1:15" x14ac:dyDescent="0.2">
      <c r="A114" s="43"/>
      <c r="B114" s="44"/>
      <c r="C114" s="44"/>
      <c r="D114" s="45"/>
      <c r="E114" s="35" t="str">
        <f>IF(D114="","",Portada!$C$11-YEAR(D114))</f>
        <v/>
      </c>
      <c r="F114" s="44"/>
      <c r="G114" s="46"/>
      <c r="H114" s="46"/>
      <c r="I114" s="47"/>
      <c r="J114" s="44"/>
      <c r="K114" s="44"/>
      <c r="L114" s="44"/>
      <c r="M114" s="44"/>
      <c r="N114" s="23" t="str">
        <f t="shared" si="2"/>
        <v/>
      </c>
      <c r="O114" s="23" t="str">
        <f t="shared" si="3"/>
        <v/>
      </c>
    </row>
    <row r="115" spans="1:15" x14ac:dyDescent="0.2">
      <c r="A115" s="43"/>
      <c r="B115" s="44"/>
      <c r="C115" s="44"/>
      <c r="D115" s="45"/>
      <c r="E115" s="35" t="str">
        <f>IF(D115="","",Portada!$C$11-YEAR(D115))</f>
        <v/>
      </c>
      <c r="F115" s="44"/>
      <c r="G115" s="46"/>
      <c r="H115" s="46"/>
      <c r="I115" s="47"/>
      <c r="J115" s="44"/>
      <c r="K115" s="44"/>
      <c r="L115" s="44"/>
      <c r="M115" s="44"/>
      <c r="N115" s="23" t="str">
        <f t="shared" si="2"/>
        <v/>
      </c>
      <c r="O115" s="23" t="str">
        <f t="shared" si="3"/>
        <v/>
      </c>
    </row>
    <row r="116" spans="1:15" x14ac:dyDescent="0.2">
      <c r="A116" s="43"/>
      <c r="B116" s="44"/>
      <c r="C116" s="44"/>
      <c r="D116" s="45"/>
      <c r="E116" s="35" t="str">
        <f>IF(D116="","",Portada!$C$11-YEAR(D116))</f>
        <v/>
      </c>
      <c r="F116" s="44"/>
      <c r="G116" s="46"/>
      <c r="H116" s="46"/>
      <c r="I116" s="47"/>
      <c r="J116" s="44"/>
      <c r="K116" s="44"/>
      <c r="L116" s="44"/>
      <c r="M116" s="44"/>
      <c r="N116" s="23" t="str">
        <f t="shared" si="2"/>
        <v/>
      </c>
      <c r="O116" s="23" t="str">
        <f t="shared" si="3"/>
        <v/>
      </c>
    </row>
    <row r="117" spans="1:15" x14ac:dyDescent="0.2">
      <c r="A117" s="43"/>
      <c r="B117" s="44"/>
      <c r="C117" s="44"/>
      <c r="D117" s="45"/>
      <c r="E117" s="35" t="str">
        <f>IF(D117="","",Portada!$C$11-YEAR(D117))</f>
        <v/>
      </c>
      <c r="F117" s="44"/>
      <c r="G117" s="46"/>
      <c r="H117" s="46"/>
      <c r="I117" s="47"/>
      <c r="J117" s="44"/>
      <c r="K117" s="44"/>
      <c r="L117" s="44"/>
      <c r="M117" s="44"/>
      <c r="N117" s="23" t="str">
        <f t="shared" si="2"/>
        <v/>
      </c>
      <c r="O117" s="23" t="str">
        <f t="shared" si="3"/>
        <v/>
      </c>
    </row>
    <row r="118" spans="1:15" x14ac:dyDescent="0.2">
      <c r="A118" s="43"/>
      <c r="B118" s="44"/>
      <c r="C118" s="44"/>
      <c r="D118" s="45"/>
      <c r="E118" s="35" t="str">
        <f>IF(D118="","",Portada!$C$11-YEAR(D118))</f>
        <v/>
      </c>
      <c r="F118" s="44"/>
      <c r="G118" s="46"/>
      <c r="H118" s="46"/>
      <c r="I118" s="47"/>
      <c r="J118" s="44"/>
      <c r="K118" s="44"/>
      <c r="L118" s="44"/>
      <c r="M118" s="44"/>
      <c r="N118" s="23" t="str">
        <f t="shared" si="2"/>
        <v/>
      </c>
      <c r="O118" s="23" t="str">
        <f t="shared" si="3"/>
        <v/>
      </c>
    </row>
    <row r="119" spans="1:15" x14ac:dyDescent="0.2">
      <c r="A119" s="43"/>
      <c r="B119" s="44"/>
      <c r="C119" s="44"/>
      <c r="D119" s="45"/>
      <c r="E119" s="35" t="str">
        <f>IF(D119="","",Portada!$C$11-YEAR(D119))</f>
        <v/>
      </c>
      <c r="F119" s="44"/>
      <c r="G119" s="46"/>
      <c r="H119" s="46"/>
      <c r="I119" s="47"/>
      <c r="J119" s="44"/>
      <c r="K119" s="44"/>
      <c r="L119" s="44"/>
      <c r="M119" s="44"/>
      <c r="N119" s="23" t="str">
        <f t="shared" si="2"/>
        <v/>
      </c>
      <c r="O119" s="23" t="str">
        <f t="shared" si="3"/>
        <v/>
      </c>
    </row>
    <row r="120" spans="1:15" x14ac:dyDescent="0.2">
      <c r="A120" s="43"/>
      <c r="B120" s="44"/>
      <c r="C120" s="44"/>
      <c r="D120" s="45"/>
      <c r="E120" s="35" t="str">
        <f>IF(D120="","",Portada!$C$11-YEAR(D120))</f>
        <v/>
      </c>
      <c r="F120" s="44"/>
      <c r="G120" s="46"/>
      <c r="H120" s="46"/>
      <c r="I120" s="47"/>
      <c r="J120" s="44"/>
      <c r="K120" s="44"/>
      <c r="L120" s="44"/>
      <c r="M120" s="44"/>
      <c r="N120" s="23" t="str">
        <f t="shared" si="2"/>
        <v/>
      </c>
      <c r="O120" s="23" t="str">
        <f t="shared" si="3"/>
        <v/>
      </c>
    </row>
    <row r="121" spans="1:15" x14ac:dyDescent="0.2">
      <c r="A121" s="43"/>
      <c r="B121" s="44"/>
      <c r="C121" s="44"/>
      <c r="D121" s="45"/>
      <c r="E121" s="35" t="str">
        <f>IF(D121="","",Portada!$C$11-YEAR(D121))</f>
        <v/>
      </c>
      <c r="F121" s="44"/>
      <c r="G121" s="46"/>
      <c r="H121" s="46"/>
      <c r="I121" s="47"/>
      <c r="J121" s="44"/>
      <c r="K121" s="44"/>
      <c r="L121" s="44"/>
      <c r="M121" s="44"/>
      <c r="N121" s="23" t="str">
        <f t="shared" si="2"/>
        <v/>
      </c>
      <c r="O121" s="23" t="str">
        <f t="shared" si="3"/>
        <v/>
      </c>
    </row>
    <row r="122" spans="1:15" x14ac:dyDescent="0.2">
      <c r="A122" s="43"/>
      <c r="B122" s="44"/>
      <c r="C122" s="44"/>
      <c r="D122" s="45"/>
      <c r="E122" s="35" t="str">
        <f>IF(D122="","",Portada!$C$11-YEAR(D122))</f>
        <v/>
      </c>
      <c r="F122" s="44"/>
      <c r="G122" s="46"/>
      <c r="H122" s="46"/>
      <c r="I122" s="47"/>
      <c r="J122" s="44"/>
      <c r="K122" s="44"/>
      <c r="L122" s="44"/>
      <c r="M122" s="44"/>
      <c r="N122" s="23" t="str">
        <f t="shared" si="2"/>
        <v/>
      </c>
      <c r="O122" s="23" t="str">
        <f t="shared" si="3"/>
        <v/>
      </c>
    </row>
    <row r="123" spans="1:15" x14ac:dyDescent="0.2">
      <c r="A123" s="43"/>
      <c r="B123" s="44"/>
      <c r="C123" s="44"/>
      <c r="D123" s="45"/>
      <c r="E123" s="35" t="str">
        <f>IF(D123="","",Portada!$C$11-YEAR(D123))</f>
        <v/>
      </c>
      <c r="F123" s="44"/>
      <c r="G123" s="46"/>
      <c r="H123" s="46"/>
      <c r="I123" s="47"/>
      <c r="J123" s="44"/>
      <c r="K123" s="44"/>
      <c r="L123" s="44"/>
      <c r="M123" s="44"/>
      <c r="N123" s="23" t="str">
        <f t="shared" si="2"/>
        <v/>
      </c>
      <c r="O123" s="23" t="str">
        <f t="shared" si="3"/>
        <v/>
      </c>
    </row>
    <row r="124" spans="1:15" x14ac:dyDescent="0.2">
      <c r="A124" s="43"/>
      <c r="B124" s="44"/>
      <c r="C124" s="44"/>
      <c r="D124" s="45"/>
      <c r="E124" s="35" t="str">
        <f>IF(D124="","",Portada!$C$11-YEAR(D124))</f>
        <v/>
      </c>
      <c r="F124" s="44"/>
      <c r="G124" s="46"/>
      <c r="H124" s="46"/>
      <c r="I124" s="47"/>
      <c r="J124" s="44"/>
      <c r="K124" s="44"/>
      <c r="L124" s="44"/>
      <c r="M124" s="44"/>
      <c r="N124" s="23" t="str">
        <f t="shared" si="2"/>
        <v/>
      </c>
      <c r="O124" s="23" t="str">
        <f t="shared" si="3"/>
        <v/>
      </c>
    </row>
    <row r="125" spans="1:15" x14ac:dyDescent="0.2">
      <c r="A125" s="43"/>
      <c r="B125" s="44"/>
      <c r="C125" s="44"/>
      <c r="D125" s="45"/>
      <c r="E125" s="35" t="str">
        <f>IF(D125="","",Portada!$C$11-YEAR(D125))</f>
        <v/>
      </c>
      <c r="F125" s="44"/>
      <c r="G125" s="46"/>
      <c r="H125" s="46"/>
      <c r="I125" s="47"/>
      <c r="J125" s="44"/>
      <c r="K125" s="44"/>
      <c r="L125" s="44"/>
      <c r="M125" s="44"/>
      <c r="N125" s="23" t="str">
        <f t="shared" si="2"/>
        <v/>
      </c>
      <c r="O125" s="23" t="str">
        <f t="shared" si="3"/>
        <v/>
      </c>
    </row>
    <row r="126" spans="1:15" x14ac:dyDescent="0.2">
      <c r="A126" s="43"/>
      <c r="B126" s="44"/>
      <c r="C126" s="44"/>
      <c r="D126" s="45"/>
      <c r="E126" s="35" t="str">
        <f>IF(D126="","",Portada!$C$11-YEAR(D126))</f>
        <v/>
      </c>
      <c r="F126" s="44"/>
      <c r="G126" s="46"/>
      <c r="H126" s="46"/>
      <c r="I126" s="47"/>
      <c r="J126" s="44"/>
      <c r="K126" s="44"/>
      <c r="L126" s="44"/>
      <c r="M126" s="44"/>
      <c r="N126" s="23" t="str">
        <f t="shared" si="2"/>
        <v/>
      </c>
      <c r="O126" s="23" t="str">
        <f t="shared" si="3"/>
        <v/>
      </c>
    </row>
    <row r="127" spans="1:15" x14ac:dyDescent="0.2">
      <c r="A127" s="43"/>
      <c r="B127" s="44"/>
      <c r="C127" s="44"/>
      <c r="D127" s="45"/>
      <c r="E127" s="35" t="str">
        <f>IF(D127="","",Portada!$C$11-YEAR(D127))</f>
        <v/>
      </c>
      <c r="F127" s="44"/>
      <c r="G127" s="46"/>
      <c r="H127" s="46"/>
      <c r="I127" s="47"/>
      <c r="J127" s="44"/>
      <c r="K127" s="44"/>
      <c r="L127" s="44"/>
      <c r="M127" s="44"/>
      <c r="N127" s="23" t="str">
        <f t="shared" si="2"/>
        <v/>
      </c>
      <c r="O127" s="23" t="str">
        <f t="shared" si="3"/>
        <v/>
      </c>
    </row>
    <row r="128" spans="1:15" x14ac:dyDescent="0.2">
      <c r="A128" s="43"/>
      <c r="B128" s="44"/>
      <c r="C128" s="44"/>
      <c r="D128" s="45"/>
      <c r="E128" s="35" t="str">
        <f>IF(D128="","",Portada!$C$11-YEAR(D128))</f>
        <v/>
      </c>
      <c r="F128" s="44"/>
      <c r="G128" s="46"/>
      <c r="H128" s="46"/>
      <c r="I128" s="47"/>
      <c r="J128" s="44"/>
      <c r="K128" s="44"/>
      <c r="L128" s="44"/>
      <c r="M128" s="44"/>
      <c r="N128" s="23" t="str">
        <f t="shared" si="2"/>
        <v/>
      </c>
      <c r="O128" s="23" t="str">
        <f t="shared" si="3"/>
        <v/>
      </c>
    </row>
    <row r="129" spans="1:15" x14ac:dyDescent="0.2">
      <c r="A129" s="43"/>
      <c r="B129" s="44"/>
      <c r="C129" s="44"/>
      <c r="D129" s="45"/>
      <c r="E129" s="35" t="str">
        <f>IF(D129="","",Portada!$C$11-YEAR(D129))</f>
        <v/>
      </c>
      <c r="F129" s="44"/>
      <c r="G129" s="46"/>
      <c r="H129" s="46"/>
      <c r="I129" s="47"/>
      <c r="J129" s="44"/>
      <c r="K129" s="44"/>
      <c r="L129" s="44"/>
      <c r="M129" s="44"/>
      <c r="N129" s="23" t="str">
        <f t="shared" si="2"/>
        <v/>
      </c>
      <c r="O129" s="23" t="str">
        <f t="shared" si="3"/>
        <v/>
      </c>
    </row>
    <row r="130" spans="1:15" x14ac:dyDescent="0.2">
      <c r="A130" s="43"/>
      <c r="B130" s="44"/>
      <c r="C130" s="44"/>
      <c r="D130" s="45"/>
      <c r="E130" s="35" t="str">
        <f>IF(D130="","",Portada!$C$11-YEAR(D130))</f>
        <v/>
      </c>
      <c r="F130" s="44"/>
      <c r="G130" s="46"/>
      <c r="H130" s="46"/>
      <c r="I130" s="47"/>
      <c r="J130" s="44"/>
      <c r="K130" s="44"/>
      <c r="L130" s="44"/>
      <c r="M130" s="44"/>
      <c r="N130" s="23" t="str">
        <f t="shared" si="2"/>
        <v/>
      </c>
      <c r="O130" s="23" t="str">
        <f t="shared" si="3"/>
        <v/>
      </c>
    </row>
    <row r="131" spans="1:15" x14ac:dyDescent="0.2">
      <c r="A131" s="43"/>
      <c r="B131" s="44"/>
      <c r="C131" s="44"/>
      <c r="D131" s="45"/>
      <c r="E131" s="35" t="str">
        <f>IF(D131="","",Portada!$C$11-YEAR(D131))</f>
        <v/>
      </c>
      <c r="F131" s="44"/>
      <c r="G131" s="46"/>
      <c r="H131" s="46"/>
      <c r="I131" s="47"/>
      <c r="J131" s="44"/>
      <c r="K131" s="44"/>
      <c r="L131" s="44"/>
      <c r="M131" s="44"/>
      <c r="N131" s="23" t="str">
        <f t="shared" si="2"/>
        <v/>
      </c>
      <c r="O131" s="23" t="str">
        <f t="shared" si="3"/>
        <v/>
      </c>
    </row>
    <row r="132" spans="1:15" x14ac:dyDescent="0.2">
      <c r="A132" s="43"/>
      <c r="B132" s="44"/>
      <c r="C132" s="44"/>
      <c r="D132" s="45"/>
      <c r="E132" s="35" t="str">
        <f>IF(D132="","",Portada!$C$11-YEAR(D132))</f>
        <v/>
      </c>
      <c r="F132" s="44"/>
      <c r="G132" s="46"/>
      <c r="H132" s="46"/>
      <c r="I132" s="47"/>
      <c r="J132" s="44"/>
      <c r="K132" s="44"/>
      <c r="L132" s="44"/>
      <c r="M132" s="44"/>
      <c r="N132" s="23" t="str">
        <f t="shared" si="2"/>
        <v/>
      </c>
      <c r="O132" s="23" t="str">
        <f t="shared" si="3"/>
        <v/>
      </c>
    </row>
    <row r="133" spans="1:15" x14ac:dyDescent="0.2">
      <c r="A133" s="43"/>
      <c r="B133" s="44"/>
      <c r="C133" s="44"/>
      <c r="D133" s="45"/>
      <c r="E133" s="35" t="str">
        <f>IF(D133="","",Portada!$C$11-YEAR(D133))</f>
        <v/>
      </c>
      <c r="F133" s="44"/>
      <c r="G133" s="46"/>
      <c r="H133" s="46"/>
      <c r="I133" s="47"/>
      <c r="J133" s="44"/>
      <c r="K133" s="44"/>
      <c r="L133" s="44"/>
      <c r="M133" s="44"/>
      <c r="N133" s="23" t="str">
        <f t="shared" si="2"/>
        <v/>
      </c>
      <c r="O133" s="23" t="str">
        <f t="shared" si="3"/>
        <v/>
      </c>
    </row>
    <row r="134" spans="1:15" x14ac:dyDescent="0.2">
      <c r="A134" s="43"/>
      <c r="B134" s="44"/>
      <c r="C134" s="44"/>
      <c r="D134" s="45"/>
      <c r="E134" s="35" t="str">
        <f>IF(D134="","",Portada!$C$11-YEAR(D134))</f>
        <v/>
      </c>
      <c r="F134" s="44"/>
      <c r="G134" s="46"/>
      <c r="H134" s="46"/>
      <c r="I134" s="47"/>
      <c r="J134" s="44"/>
      <c r="K134" s="44"/>
      <c r="L134" s="44"/>
      <c r="M134" s="44"/>
      <c r="N134" s="23" t="str">
        <f t="shared" ref="N134:N197" si="4">IF($A134="","","2ª adjudicación")</f>
        <v/>
      </c>
      <c r="O134" s="23" t="str">
        <f t="shared" ref="O134:O197" si="5">IF($A134="","",IF(ISNUMBER(SEARCH("EPM",$H134)),IF($E134&lt;18,"N1","N3"),IF($E134&lt;12,"N2","N4")))</f>
        <v/>
      </c>
    </row>
    <row r="135" spans="1:15" x14ac:dyDescent="0.2">
      <c r="A135" s="43"/>
      <c r="B135" s="44"/>
      <c r="C135" s="44"/>
      <c r="D135" s="45"/>
      <c r="E135" s="35" t="str">
        <f>IF(D135="","",Portada!$C$11-YEAR(D135))</f>
        <v/>
      </c>
      <c r="F135" s="44"/>
      <c r="G135" s="46"/>
      <c r="H135" s="46"/>
      <c r="I135" s="47"/>
      <c r="J135" s="44"/>
      <c r="K135" s="44"/>
      <c r="L135" s="44"/>
      <c r="M135" s="44"/>
      <c r="N135" s="23" t="str">
        <f t="shared" si="4"/>
        <v/>
      </c>
      <c r="O135" s="23" t="str">
        <f t="shared" si="5"/>
        <v/>
      </c>
    </row>
    <row r="136" spans="1:15" x14ac:dyDescent="0.2">
      <c r="A136" s="43"/>
      <c r="B136" s="44"/>
      <c r="C136" s="44"/>
      <c r="D136" s="45"/>
      <c r="E136" s="35" t="str">
        <f>IF(D136="","",Portada!$C$11-YEAR(D136))</f>
        <v/>
      </c>
      <c r="F136" s="44"/>
      <c r="G136" s="46"/>
      <c r="H136" s="46"/>
      <c r="I136" s="47"/>
      <c r="J136" s="44"/>
      <c r="K136" s="44"/>
      <c r="L136" s="44"/>
      <c r="M136" s="44"/>
      <c r="N136" s="23" t="str">
        <f t="shared" si="4"/>
        <v/>
      </c>
      <c r="O136" s="23" t="str">
        <f t="shared" si="5"/>
        <v/>
      </c>
    </row>
    <row r="137" spans="1:15" x14ac:dyDescent="0.2">
      <c r="A137" s="43"/>
      <c r="B137" s="44"/>
      <c r="C137" s="44"/>
      <c r="D137" s="45"/>
      <c r="E137" s="35" t="str">
        <f>IF(D137="","",Portada!$C$11-YEAR(D137))</f>
        <v/>
      </c>
      <c r="F137" s="44"/>
      <c r="G137" s="46"/>
      <c r="H137" s="46"/>
      <c r="I137" s="47"/>
      <c r="J137" s="44"/>
      <c r="K137" s="44"/>
      <c r="L137" s="44"/>
      <c r="M137" s="44"/>
      <c r="N137" s="23" t="str">
        <f t="shared" si="4"/>
        <v/>
      </c>
      <c r="O137" s="23" t="str">
        <f t="shared" si="5"/>
        <v/>
      </c>
    </row>
    <row r="138" spans="1:15" x14ac:dyDescent="0.2">
      <c r="A138" s="43"/>
      <c r="B138" s="44"/>
      <c r="C138" s="44"/>
      <c r="D138" s="45"/>
      <c r="E138" s="35" t="str">
        <f>IF(D138="","",Portada!$C$11-YEAR(D138))</f>
        <v/>
      </c>
      <c r="F138" s="44"/>
      <c r="G138" s="46"/>
      <c r="H138" s="46"/>
      <c r="I138" s="47"/>
      <c r="J138" s="44"/>
      <c r="K138" s="44"/>
      <c r="L138" s="44"/>
      <c r="M138" s="44"/>
      <c r="N138" s="23" t="str">
        <f t="shared" si="4"/>
        <v/>
      </c>
      <c r="O138" s="23" t="str">
        <f t="shared" si="5"/>
        <v/>
      </c>
    </row>
    <row r="139" spans="1:15" x14ac:dyDescent="0.2">
      <c r="A139" s="43"/>
      <c r="B139" s="44"/>
      <c r="C139" s="44"/>
      <c r="D139" s="45"/>
      <c r="E139" s="35" t="str">
        <f>IF(D139="","",Portada!$C$11-YEAR(D139))</f>
        <v/>
      </c>
      <c r="F139" s="44"/>
      <c r="G139" s="46"/>
      <c r="H139" s="46"/>
      <c r="I139" s="47"/>
      <c r="J139" s="44"/>
      <c r="K139" s="44"/>
      <c r="L139" s="44"/>
      <c r="M139" s="44"/>
      <c r="N139" s="23" t="str">
        <f t="shared" si="4"/>
        <v/>
      </c>
      <c r="O139" s="23" t="str">
        <f t="shared" si="5"/>
        <v/>
      </c>
    </row>
    <row r="140" spans="1:15" x14ac:dyDescent="0.2">
      <c r="A140" s="43"/>
      <c r="B140" s="44"/>
      <c r="C140" s="44"/>
      <c r="D140" s="45"/>
      <c r="E140" s="35" t="str">
        <f>IF(D140="","",Portada!$C$11-YEAR(D140))</f>
        <v/>
      </c>
      <c r="F140" s="44"/>
      <c r="G140" s="46"/>
      <c r="H140" s="46"/>
      <c r="I140" s="47"/>
      <c r="J140" s="44"/>
      <c r="K140" s="44"/>
      <c r="L140" s="44"/>
      <c r="M140" s="44"/>
      <c r="N140" s="23" t="str">
        <f t="shared" si="4"/>
        <v/>
      </c>
      <c r="O140" s="23" t="str">
        <f t="shared" si="5"/>
        <v/>
      </c>
    </row>
    <row r="141" spans="1:15" x14ac:dyDescent="0.2">
      <c r="A141" s="43"/>
      <c r="B141" s="44"/>
      <c r="C141" s="44"/>
      <c r="D141" s="45"/>
      <c r="E141" s="35" t="str">
        <f>IF(D141="","",Portada!$C$11-YEAR(D141))</f>
        <v/>
      </c>
      <c r="F141" s="44"/>
      <c r="G141" s="46"/>
      <c r="H141" s="46"/>
      <c r="I141" s="47"/>
      <c r="J141" s="44"/>
      <c r="K141" s="44"/>
      <c r="L141" s="44"/>
      <c r="M141" s="44"/>
      <c r="N141" s="23" t="str">
        <f t="shared" si="4"/>
        <v/>
      </c>
      <c r="O141" s="23" t="str">
        <f t="shared" si="5"/>
        <v/>
      </c>
    </row>
    <row r="142" spans="1:15" x14ac:dyDescent="0.2">
      <c r="A142" s="43"/>
      <c r="B142" s="44"/>
      <c r="C142" s="44"/>
      <c r="D142" s="45"/>
      <c r="E142" s="35" t="str">
        <f>IF(D142="","",Portada!$C$11-YEAR(D142))</f>
        <v/>
      </c>
      <c r="F142" s="44"/>
      <c r="G142" s="46"/>
      <c r="H142" s="46"/>
      <c r="I142" s="47"/>
      <c r="J142" s="44"/>
      <c r="K142" s="44"/>
      <c r="L142" s="44"/>
      <c r="M142" s="44"/>
      <c r="N142" s="23" t="str">
        <f t="shared" si="4"/>
        <v/>
      </c>
      <c r="O142" s="23" t="str">
        <f t="shared" si="5"/>
        <v/>
      </c>
    </row>
    <row r="143" spans="1:15" x14ac:dyDescent="0.2">
      <c r="A143" s="43"/>
      <c r="B143" s="44"/>
      <c r="C143" s="44"/>
      <c r="D143" s="45"/>
      <c r="E143" s="35" t="str">
        <f>IF(D143="","",Portada!$C$11-YEAR(D143))</f>
        <v/>
      </c>
      <c r="F143" s="44"/>
      <c r="G143" s="46"/>
      <c r="H143" s="46"/>
      <c r="I143" s="47"/>
      <c r="J143" s="44"/>
      <c r="K143" s="44"/>
      <c r="L143" s="44"/>
      <c r="M143" s="44"/>
      <c r="N143" s="23" t="str">
        <f t="shared" si="4"/>
        <v/>
      </c>
      <c r="O143" s="23" t="str">
        <f t="shared" si="5"/>
        <v/>
      </c>
    </row>
    <row r="144" spans="1:15" x14ac:dyDescent="0.2">
      <c r="A144" s="43"/>
      <c r="B144" s="44"/>
      <c r="C144" s="44"/>
      <c r="D144" s="45"/>
      <c r="E144" s="35" t="str">
        <f>IF(D144="","",Portada!$C$11-YEAR(D144))</f>
        <v/>
      </c>
      <c r="F144" s="44"/>
      <c r="G144" s="46"/>
      <c r="H144" s="46"/>
      <c r="I144" s="47"/>
      <c r="J144" s="44"/>
      <c r="K144" s="44"/>
      <c r="L144" s="44"/>
      <c r="M144" s="44"/>
      <c r="N144" s="23" t="str">
        <f t="shared" si="4"/>
        <v/>
      </c>
      <c r="O144" s="23" t="str">
        <f t="shared" si="5"/>
        <v/>
      </c>
    </row>
    <row r="145" spans="1:15" x14ac:dyDescent="0.2">
      <c r="A145" s="43"/>
      <c r="B145" s="44"/>
      <c r="C145" s="44"/>
      <c r="D145" s="45"/>
      <c r="E145" s="35" t="str">
        <f>IF(D145="","",Portada!$C$11-YEAR(D145))</f>
        <v/>
      </c>
      <c r="F145" s="44"/>
      <c r="G145" s="46"/>
      <c r="H145" s="46"/>
      <c r="I145" s="47"/>
      <c r="J145" s="44"/>
      <c r="K145" s="44"/>
      <c r="L145" s="44"/>
      <c r="M145" s="44"/>
      <c r="N145" s="23" t="str">
        <f t="shared" si="4"/>
        <v/>
      </c>
      <c r="O145" s="23" t="str">
        <f t="shared" si="5"/>
        <v/>
      </c>
    </row>
    <row r="146" spans="1:15" x14ac:dyDescent="0.2">
      <c r="A146" s="43"/>
      <c r="B146" s="44"/>
      <c r="C146" s="44"/>
      <c r="D146" s="45"/>
      <c r="E146" s="35" t="str">
        <f>IF(D146="","",Portada!$C$11-YEAR(D146))</f>
        <v/>
      </c>
      <c r="F146" s="44"/>
      <c r="G146" s="46"/>
      <c r="H146" s="46"/>
      <c r="I146" s="47"/>
      <c r="J146" s="44"/>
      <c r="K146" s="44"/>
      <c r="L146" s="44"/>
      <c r="M146" s="44"/>
      <c r="N146" s="23" t="str">
        <f t="shared" si="4"/>
        <v/>
      </c>
      <c r="O146" s="23" t="str">
        <f t="shared" si="5"/>
        <v/>
      </c>
    </row>
    <row r="147" spans="1:15" x14ac:dyDescent="0.2">
      <c r="A147" s="43"/>
      <c r="B147" s="44"/>
      <c r="C147" s="44"/>
      <c r="D147" s="45"/>
      <c r="E147" s="35" t="str">
        <f>IF(D147="","",Portada!$C$11-YEAR(D147))</f>
        <v/>
      </c>
      <c r="F147" s="44"/>
      <c r="G147" s="46"/>
      <c r="H147" s="46"/>
      <c r="I147" s="47"/>
      <c r="J147" s="44"/>
      <c r="K147" s="44"/>
      <c r="L147" s="44"/>
      <c r="M147" s="44"/>
      <c r="N147" s="23" t="str">
        <f t="shared" si="4"/>
        <v/>
      </c>
      <c r="O147" s="23" t="str">
        <f t="shared" si="5"/>
        <v/>
      </c>
    </row>
    <row r="148" spans="1:15" x14ac:dyDescent="0.2">
      <c r="A148" s="43"/>
      <c r="B148" s="44"/>
      <c r="C148" s="44"/>
      <c r="D148" s="45"/>
      <c r="E148" s="35" t="str">
        <f>IF(D148="","",Portada!$C$11-YEAR(D148))</f>
        <v/>
      </c>
      <c r="F148" s="44"/>
      <c r="G148" s="46"/>
      <c r="H148" s="46"/>
      <c r="I148" s="47"/>
      <c r="J148" s="44"/>
      <c r="K148" s="44"/>
      <c r="L148" s="44"/>
      <c r="M148" s="44"/>
      <c r="N148" s="23" t="str">
        <f t="shared" si="4"/>
        <v/>
      </c>
      <c r="O148" s="23" t="str">
        <f t="shared" si="5"/>
        <v/>
      </c>
    </row>
    <row r="149" spans="1:15" x14ac:dyDescent="0.2">
      <c r="A149" s="43"/>
      <c r="B149" s="44"/>
      <c r="C149" s="44"/>
      <c r="D149" s="45"/>
      <c r="E149" s="35" t="str">
        <f>IF(D149="","",Portada!$C$11-YEAR(D149))</f>
        <v/>
      </c>
      <c r="F149" s="44"/>
      <c r="G149" s="46"/>
      <c r="H149" s="46"/>
      <c r="I149" s="47"/>
      <c r="J149" s="44"/>
      <c r="K149" s="44"/>
      <c r="L149" s="44"/>
      <c r="M149" s="44"/>
      <c r="N149" s="23" t="str">
        <f t="shared" si="4"/>
        <v/>
      </c>
      <c r="O149" s="23" t="str">
        <f t="shared" si="5"/>
        <v/>
      </c>
    </row>
    <row r="150" spans="1:15" x14ac:dyDescent="0.2">
      <c r="A150" s="43"/>
      <c r="B150" s="44"/>
      <c r="C150" s="44"/>
      <c r="D150" s="45"/>
      <c r="E150" s="35" t="str">
        <f>IF(D150="","",Portada!$C$11-YEAR(D150))</f>
        <v/>
      </c>
      <c r="F150" s="44"/>
      <c r="G150" s="46"/>
      <c r="H150" s="46"/>
      <c r="I150" s="47"/>
      <c r="J150" s="44"/>
      <c r="K150" s="44"/>
      <c r="L150" s="44"/>
      <c r="M150" s="44"/>
      <c r="N150" s="23" t="str">
        <f t="shared" si="4"/>
        <v/>
      </c>
      <c r="O150" s="23" t="str">
        <f t="shared" si="5"/>
        <v/>
      </c>
    </row>
    <row r="151" spans="1:15" x14ac:dyDescent="0.2">
      <c r="A151" s="43"/>
      <c r="B151" s="44"/>
      <c r="C151" s="44"/>
      <c r="D151" s="45"/>
      <c r="E151" s="35" t="str">
        <f>IF(D151="","",Portada!$C$11-YEAR(D151))</f>
        <v/>
      </c>
      <c r="F151" s="44"/>
      <c r="G151" s="46"/>
      <c r="H151" s="46"/>
      <c r="I151" s="47"/>
      <c r="J151" s="44"/>
      <c r="K151" s="44"/>
      <c r="L151" s="44"/>
      <c r="M151" s="44"/>
      <c r="N151" s="23" t="str">
        <f t="shared" si="4"/>
        <v/>
      </c>
      <c r="O151" s="23" t="str">
        <f t="shared" si="5"/>
        <v/>
      </c>
    </row>
    <row r="152" spans="1:15" x14ac:dyDescent="0.2">
      <c r="A152" s="43"/>
      <c r="B152" s="44"/>
      <c r="C152" s="44"/>
      <c r="D152" s="45"/>
      <c r="E152" s="35" t="str">
        <f>IF(D152="","",Portada!$C$11-YEAR(D152))</f>
        <v/>
      </c>
      <c r="F152" s="44"/>
      <c r="G152" s="46"/>
      <c r="H152" s="46"/>
      <c r="I152" s="47"/>
      <c r="J152" s="44"/>
      <c r="K152" s="44"/>
      <c r="L152" s="44"/>
      <c r="M152" s="44"/>
      <c r="N152" s="23" t="str">
        <f t="shared" si="4"/>
        <v/>
      </c>
      <c r="O152" s="23" t="str">
        <f t="shared" si="5"/>
        <v/>
      </c>
    </row>
    <row r="153" spans="1:15" x14ac:dyDescent="0.2">
      <c r="A153" s="43"/>
      <c r="B153" s="44"/>
      <c r="C153" s="44"/>
      <c r="D153" s="45"/>
      <c r="E153" s="35" t="str">
        <f>IF(D153="","",Portada!$C$11-YEAR(D153))</f>
        <v/>
      </c>
      <c r="F153" s="44"/>
      <c r="G153" s="46"/>
      <c r="H153" s="46"/>
      <c r="I153" s="47"/>
      <c r="J153" s="44"/>
      <c r="K153" s="44"/>
      <c r="L153" s="44"/>
      <c r="M153" s="44"/>
      <c r="N153" s="23" t="str">
        <f t="shared" si="4"/>
        <v/>
      </c>
      <c r="O153" s="23" t="str">
        <f t="shared" si="5"/>
        <v/>
      </c>
    </row>
    <row r="154" spans="1:15" x14ac:dyDescent="0.2">
      <c r="A154" s="43"/>
      <c r="B154" s="44"/>
      <c r="C154" s="44"/>
      <c r="D154" s="45"/>
      <c r="E154" s="35" t="str">
        <f>IF(D154="","",Portada!$C$11-YEAR(D154))</f>
        <v/>
      </c>
      <c r="F154" s="44"/>
      <c r="G154" s="46"/>
      <c r="H154" s="46"/>
      <c r="I154" s="47"/>
      <c r="J154" s="44"/>
      <c r="K154" s="44"/>
      <c r="L154" s="44"/>
      <c r="M154" s="44"/>
      <c r="N154" s="23" t="str">
        <f t="shared" si="4"/>
        <v/>
      </c>
      <c r="O154" s="23" t="str">
        <f t="shared" si="5"/>
        <v/>
      </c>
    </row>
    <row r="155" spans="1:15" x14ac:dyDescent="0.2">
      <c r="A155" s="43"/>
      <c r="B155" s="44"/>
      <c r="C155" s="44"/>
      <c r="D155" s="45"/>
      <c r="E155" s="35" t="str">
        <f>IF(D155="","",Portada!$C$11-YEAR(D155))</f>
        <v/>
      </c>
      <c r="F155" s="44"/>
      <c r="G155" s="46"/>
      <c r="H155" s="46"/>
      <c r="I155" s="47"/>
      <c r="J155" s="44"/>
      <c r="K155" s="44"/>
      <c r="L155" s="44"/>
      <c r="M155" s="44"/>
      <c r="N155" s="23" t="str">
        <f t="shared" si="4"/>
        <v/>
      </c>
      <c r="O155" s="23" t="str">
        <f t="shared" si="5"/>
        <v/>
      </c>
    </row>
    <row r="156" spans="1:15" x14ac:dyDescent="0.2">
      <c r="A156" s="43"/>
      <c r="B156" s="44"/>
      <c r="C156" s="44"/>
      <c r="D156" s="45"/>
      <c r="E156" s="35" t="str">
        <f>IF(D156="","",Portada!$C$11-YEAR(D156))</f>
        <v/>
      </c>
      <c r="F156" s="44"/>
      <c r="G156" s="46"/>
      <c r="H156" s="46"/>
      <c r="I156" s="47"/>
      <c r="J156" s="44"/>
      <c r="K156" s="44"/>
      <c r="L156" s="44"/>
      <c r="M156" s="44"/>
      <c r="N156" s="23" t="str">
        <f t="shared" si="4"/>
        <v/>
      </c>
      <c r="O156" s="23" t="str">
        <f t="shared" si="5"/>
        <v/>
      </c>
    </row>
    <row r="157" spans="1:15" x14ac:dyDescent="0.2">
      <c r="A157" s="43"/>
      <c r="B157" s="44"/>
      <c r="C157" s="44"/>
      <c r="D157" s="45"/>
      <c r="E157" s="35" t="str">
        <f>IF(D157="","",Portada!$C$11-YEAR(D157))</f>
        <v/>
      </c>
      <c r="F157" s="44"/>
      <c r="G157" s="46"/>
      <c r="H157" s="46"/>
      <c r="I157" s="47"/>
      <c r="J157" s="44"/>
      <c r="K157" s="44"/>
      <c r="L157" s="44"/>
      <c r="M157" s="44"/>
      <c r="N157" s="23" t="str">
        <f t="shared" si="4"/>
        <v/>
      </c>
      <c r="O157" s="23" t="str">
        <f t="shared" si="5"/>
        <v/>
      </c>
    </row>
    <row r="158" spans="1:15" x14ac:dyDescent="0.2">
      <c r="A158" s="43"/>
      <c r="B158" s="44"/>
      <c r="C158" s="44"/>
      <c r="D158" s="45"/>
      <c r="E158" s="35" t="str">
        <f>IF(D158="","",Portada!$C$11-YEAR(D158))</f>
        <v/>
      </c>
      <c r="F158" s="44"/>
      <c r="G158" s="46"/>
      <c r="H158" s="46"/>
      <c r="I158" s="47"/>
      <c r="J158" s="44"/>
      <c r="K158" s="44"/>
      <c r="L158" s="44"/>
      <c r="M158" s="44"/>
      <c r="N158" s="23" t="str">
        <f t="shared" si="4"/>
        <v/>
      </c>
      <c r="O158" s="23" t="str">
        <f t="shared" si="5"/>
        <v/>
      </c>
    </row>
    <row r="159" spans="1:15" x14ac:dyDescent="0.2">
      <c r="A159" s="43"/>
      <c r="B159" s="44"/>
      <c r="C159" s="44"/>
      <c r="D159" s="45"/>
      <c r="E159" s="35" t="str">
        <f>IF(D159="","",Portada!$C$11-YEAR(D159))</f>
        <v/>
      </c>
      <c r="F159" s="44"/>
      <c r="G159" s="46"/>
      <c r="H159" s="46"/>
      <c r="I159" s="47"/>
      <c r="J159" s="44"/>
      <c r="K159" s="44"/>
      <c r="L159" s="44"/>
      <c r="M159" s="44"/>
      <c r="N159" s="23" t="str">
        <f t="shared" si="4"/>
        <v/>
      </c>
      <c r="O159" s="23" t="str">
        <f t="shared" si="5"/>
        <v/>
      </c>
    </row>
    <row r="160" spans="1:15" x14ac:dyDescent="0.2">
      <c r="A160" s="43"/>
      <c r="B160" s="44"/>
      <c r="C160" s="44"/>
      <c r="D160" s="45"/>
      <c r="E160" s="35" t="str">
        <f>IF(D160="","",Portada!$C$11-YEAR(D160))</f>
        <v/>
      </c>
      <c r="F160" s="44"/>
      <c r="G160" s="46"/>
      <c r="H160" s="46"/>
      <c r="I160" s="47"/>
      <c r="J160" s="44"/>
      <c r="K160" s="44"/>
      <c r="L160" s="44"/>
      <c r="M160" s="44"/>
      <c r="N160" s="23" t="str">
        <f t="shared" si="4"/>
        <v/>
      </c>
      <c r="O160" s="23" t="str">
        <f t="shared" si="5"/>
        <v/>
      </c>
    </row>
    <row r="161" spans="1:15" x14ac:dyDescent="0.2">
      <c r="A161" s="43"/>
      <c r="B161" s="44"/>
      <c r="C161" s="44"/>
      <c r="D161" s="45"/>
      <c r="E161" s="35" t="str">
        <f>IF(D161="","",Portada!$C$11-YEAR(D161))</f>
        <v/>
      </c>
      <c r="F161" s="44"/>
      <c r="G161" s="46"/>
      <c r="H161" s="46"/>
      <c r="I161" s="47"/>
      <c r="J161" s="44"/>
      <c r="K161" s="44"/>
      <c r="L161" s="44"/>
      <c r="M161" s="44"/>
      <c r="N161" s="23" t="str">
        <f t="shared" si="4"/>
        <v/>
      </c>
      <c r="O161" s="23" t="str">
        <f t="shared" si="5"/>
        <v/>
      </c>
    </row>
    <row r="162" spans="1:15" x14ac:dyDescent="0.2">
      <c r="A162" s="43"/>
      <c r="B162" s="44"/>
      <c r="C162" s="44"/>
      <c r="D162" s="45"/>
      <c r="E162" s="35" t="str">
        <f>IF(D162="","",Portada!$C$11-YEAR(D162))</f>
        <v/>
      </c>
      <c r="F162" s="44"/>
      <c r="G162" s="46"/>
      <c r="H162" s="46"/>
      <c r="I162" s="47"/>
      <c r="J162" s="44"/>
      <c r="K162" s="44"/>
      <c r="L162" s="44"/>
      <c r="M162" s="44"/>
      <c r="N162" s="23" t="str">
        <f t="shared" si="4"/>
        <v/>
      </c>
      <c r="O162" s="23" t="str">
        <f t="shared" si="5"/>
        <v/>
      </c>
    </row>
    <row r="163" spans="1:15" x14ac:dyDescent="0.2">
      <c r="A163" s="43"/>
      <c r="B163" s="44"/>
      <c r="C163" s="44"/>
      <c r="D163" s="45"/>
      <c r="E163" s="35" t="str">
        <f>IF(D163="","",Portada!$C$11-YEAR(D163))</f>
        <v/>
      </c>
      <c r="F163" s="44"/>
      <c r="G163" s="46"/>
      <c r="H163" s="46"/>
      <c r="I163" s="47"/>
      <c r="J163" s="44"/>
      <c r="K163" s="44"/>
      <c r="L163" s="44"/>
      <c r="M163" s="44"/>
      <c r="N163" s="23" t="str">
        <f t="shared" si="4"/>
        <v/>
      </c>
      <c r="O163" s="23" t="str">
        <f t="shared" si="5"/>
        <v/>
      </c>
    </row>
    <row r="164" spans="1:15" x14ac:dyDescent="0.2">
      <c r="A164" s="43"/>
      <c r="B164" s="44"/>
      <c r="C164" s="44"/>
      <c r="D164" s="45"/>
      <c r="E164" s="35" t="str">
        <f>IF(D164="","",Portada!$C$11-YEAR(D164))</f>
        <v/>
      </c>
      <c r="F164" s="44"/>
      <c r="G164" s="46"/>
      <c r="H164" s="46"/>
      <c r="I164" s="47"/>
      <c r="J164" s="44"/>
      <c r="K164" s="44"/>
      <c r="L164" s="44"/>
      <c r="M164" s="44"/>
      <c r="N164" s="23" t="str">
        <f t="shared" si="4"/>
        <v/>
      </c>
      <c r="O164" s="23" t="str">
        <f t="shared" si="5"/>
        <v/>
      </c>
    </row>
    <row r="165" spans="1:15" x14ac:dyDescent="0.2">
      <c r="A165" s="43"/>
      <c r="B165" s="44"/>
      <c r="C165" s="44"/>
      <c r="D165" s="45"/>
      <c r="E165" s="35" t="str">
        <f>IF(D165="","",Portada!$C$11-YEAR(D165))</f>
        <v/>
      </c>
      <c r="F165" s="44"/>
      <c r="G165" s="46"/>
      <c r="H165" s="46"/>
      <c r="I165" s="47"/>
      <c r="J165" s="44"/>
      <c r="K165" s="44"/>
      <c r="L165" s="44"/>
      <c r="M165" s="44"/>
      <c r="N165" s="23" t="str">
        <f t="shared" si="4"/>
        <v/>
      </c>
      <c r="O165" s="23" t="str">
        <f t="shared" si="5"/>
        <v/>
      </c>
    </row>
    <row r="166" spans="1:15" x14ac:dyDescent="0.2">
      <c r="A166" s="43"/>
      <c r="B166" s="44"/>
      <c r="C166" s="44"/>
      <c r="D166" s="45"/>
      <c r="E166" s="35" t="str">
        <f>IF(D166="","",Portada!$C$11-YEAR(D166))</f>
        <v/>
      </c>
      <c r="F166" s="44"/>
      <c r="G166" s="46"/>
      <c r="H166" s="46"/>
      <c r="I166" s="47"/>
      <c r="J166" s="44"/>
      <c r="K166" s="44"/>
      <c r="L166" s="44"/>
      <c r="M166" s="44"/>
      <c r="N166" s="23" t="str">
        <f t="shared" si="4"/>
        <v/>
      </c>
      <c r="O166" s="23" t="str">
        <f t="shared" si="5"/>
        <v/>
      </c>
    </row>
    <row r="167" spans="1:15" x14ac:dyDescent="0.2">
      <c r="A167" s="43"/>
      <c r="B167" s="44"/>
      <c r="C167" s="44"/>
      <c r="D167" s="45"/>
      <c r="E167" s="35" t="str">
        <f>IF(D167="","",Portada!$C$11-YEAR(D167))</f>
        <v/>
      </c>
      <c r="F167" s="44"/>
      <c r="G167" s="46"/>
      <c r="H167" s="46"/>
      <c r="I167" s="47"/>
      <c r="J167" s="44"/>
      <c r="K167" s="44"/>
      <c r="L167" s="44"/>
      <c r="M167" s="44"/>
      <c r="N167" s="23" t="str">
        <f t="shared" si="4"/>
        <v/>
      </c>
      <c r="O167" s="23" t="str">
        <f t="shared" si="5"/>
        <v/>
      </c>
    </row>
    <row r="168" spans="1:15" x14ac:dyDescent="0.2">
      <c r="A168" s="43"/>
      <c r="B168" s="44"/>
      <c r="C168" s="44"/>
      <c r="D168" s="45"/>
      <c r="E168" s="35" t="str">
        <f>IF(D168="","",Portada!$C$11-YEAR(D168))</f>
        <v/>
      </c>
      <c r="F168" s="44"/>
      <c r="G168" s="46"/>
      <c r="H168" s="46"/>
      <c r="I168" s="47"/>
      <c r="J168" s="44"/>
      <c r="K168" s="44"/>
      <c r="L168" s="44"/>
      <c r="M168" s="44"/>
      <c r="N168" s="23" t="str">
        <f t="shared" si="4"/>
        <v/>
      </c>
      <c r="O168" s="23" t="str">
        <f t="shared" si="5"/>
        <v/>
      </c>
    </row>
    <row r="169" spans="1:15" x14ac:dyDescent="0.2">
      <c r="A169" s="43"/>
      <c r="B169" s="44"/>
      <c r="C169" s="44"/>
      <c r="D169" s="45"/>
      <c r="E169" s="35" t="str">
        <f>IF(D169="","",Portada!$C$11-YEAR(D169))</f>
        <v/>
      </c>
      <c r="F169" s="44"/>
      <c r="G169" s="46"/>
      <c r="H169" s="46"/>
      <c r="I169" s="47"/>
      <c r="J169" s="44"/>
      <c r="K169" s="44"/>
      <c r="L169" s="44"/>
      <c r="M169" s="44"/>
      <c r="N169" s="23" t="str">
        <f t="shared" si="4"/>
        <v/>
      </c>
      <c r="O169" s="23" t="str">
        <f t="shared" si="5"/>
        <v/>
      </c>
    </row>
    <row r="170" spans="1:15" x14ac:dyDescent="0.2">
      <c r="A170" s="43"/>
      <c r="B170" s="44"/>
      <c r="C170" s="44"/>
      <c r="D170" s="45"/>
      <c r="E170" s="35" t="str">
        <f>IF(D170="","",Portada!$C$11-YEAR(D170))</f>
        <v/>
      </c>
      <c r="F170" s="44"/>
      <c r="G170" s="46"/>
      <c r="H170" s="46"/>
      <c r="I170" s="47"/>
      <c r="J170" s="44"/>
      <c r="K170" s="44"/>
      <c r="L170" s="44"/>
      <c r="M170" s="44"/>
      <c r="N170" s="23" t="str">
        <f t="shared" si="4"/>
        <v/>
      </c>
      <c r="O170" s="23" t="str">
        <f t="shared" si="5"/>
        <v/>
      </c>
    </row>
    <row r="171" spans="1:15" x14ac:dyDescent="0.2">
      <c r="A171" s="43"/>
      <c r="B171" s="44"/>
      <c r="C171" s="44"/>
      <c r="D171" s="45"/>
      <c r="E171" s="35" t="str">
        <f>IF(D171="","",Portada!$C$11-YEAR(D171))</f>
        <v/>
      </c>
      <c r="F171" s="44"/>
      <c r="G171" s="46"/>
      <c r="H171" s="46"/>
      <c r="I171" s="47"/>
      <c r="J171" s="44"/>
      <c r="K171" s="44"/>
      <c r="L171" s="44"/>
      <c r="M171" s="44"/>
      <c r="N171" s="23" t="str">
        <f t="shared" si="4"/>
        <v/>
      </c>
      <c r="O171" s="23" t="str">
        <f t="shared" si="5"/>
        <v/>
      </c>
    </row>
    <row r="172" spans="1:15" x14ac:dyDescent="0.2">
      <c r="A172" s="43"/>
      <c r="B172" s="44"/>
      <c r="C172" s="44"/>
      <c r="D172" s="45"/>
      <c r="E172" s="35" t="str">
        <f>IF(D172="","",Portada!$C$11-YEAR(D172))</f>
        <v/>
      </c>
      <c r="F172" s="44"/>
      <c r="G172" s="46"/>
      <c r="H172" s="46"/>
      <c r="I172" s="47"/>
      <c r="J172" s="44"/>
      <c r="K172" s="44"/>
      <c r="L172" s="44"/>
      <c r="M172" s="44"/>
      <c r="N172" s="23" t="str">
        <f t="shared" si="4"/>
        <v/>
      </c>
      <c r="O172" s="23" t="str">
        <f t="shared" si="5"/>
        <v/>
      </c>
    </row>
    <row r="173" spans="1:15" x14ac:dyDescent="0.2">
      <c r="A173" s="43"/>
      <c r="B173" s="44"/>
      <c r="C173" s="44"/>
      <c r="D173" s="45"/>
      <c r="E173" s="35" t="str">
        <f>IF(D173="","",Portada!$C$11-YEAR(D173))</f>
        <v/>
      </c>
      <c r="F173" s="44"/>
      <c r="G173" s="46"/>
      <c r="H173" s="46"/>
      <c r="I173" s="47"/>
      <c r="J173" s="44"/>
      <c r="K173" s="44"/>
      <c r="L173" s="44"/>
      <c r="M173" s="44"/>
      <c r="N173" s="23" t="str">
        <f t="shared" si="4"/>
        <v/>
      </c>
      <c r="O173" s="23" t="str">
        <f t="shared" si="5"/>
        <v/>
      </c>
    </row>
    <row r="174" spans="1:15" x14ac:dyDescent="0.2">
      <c r="A174" s="43"/>
      <c r="B174" s="44"/>
      <c r="C174" s="44"/>
      <c r="D174" s="45"/>
      <c r="E174" s="35" t="str">
        <f>IF(D174="","",Portada!$C$11-YEAR(D174))</f>
        <v/>
      </c>
      <c r="F174" s="44"/>
      <c r="G174" s="46"/>
      <c r="H174" s="46"/>
      <c r="I174" s="47"/>
      <c r="J174" s="44"/>
      <c r="K174" s="44"/>
      <c r="L174" s="44"/>
      <c r="M174" s="44"/>
      <c r="N174" s="23" t="str">
        <f t="shared" si="4"/>
        <v/>
      </c>
      <c r="O174" s="23" t="str">
        <f t="shared" si="5"/>
        <v/>
      </c>
    </row>
    <row r="175" spans="1:15" x14ac:dyDescent="0.2">
      <c r="A175" s="43"/>
      <c r="B175" s="44"/>
      <c r="C175" s="44"/>
      <c r="D175" s="45"/>
      <c r="E175" s="35" t="str">
        <f>IF(D175="","",Portada!$C$11-YEAR(D175))</f>
        <v/>
      </c>
      <c r="F175" s="44"/>
      <c r="G175" s="46"/>
      <c r="H175" s="46"/>
      <c r="I175" s="47"/>
      <c r="J175" s="44"/>
      <c r="K175" s="44"/>
      <c r="L175" s="44"/>
      <c r="M175" s="44"/>
      <c r="N175" s="23" t="str">
        <f t="shared" si="4"/>
        <v/>
      </c>
      <c r="O175" s="23" t="str">
        <f t="shared" si="5"/>
        <v/>
      </c>
    </row>
    <row r="176" spans="1:15" x14ac:dyDescent="0.2">
      <c r="A176" s="43"/>
      <c r="B176" s="44"/>
      <c r="C176" s="44"/>
      <c r="D176" s="45"/>
      <c r="E176" s="35" t="str">
        <f>IF(D176="","",Portada!$C$11-YEAR(D176))</f>
        <v/>
      </c>
      <c r="F176" s="44"/>
      <c r="G176" s="46"/>
      <c r="H176" s="46"/>
      <c r="I176" s="47"/>
      <c r="J176" s="44"/>
      <c r="K176" s="44"/>
      <c r="L176" s="44"/>
      <c r="M176" s="44"/>
      <c r="N176" s="23" t="str">
        <f t="shared" si="4"/>
        <v/>
      </c>
      <c r="O176" s="23" t="str">
        <f t="shared" si="5"/>
        <v/>
      </c>
    </row>
    <row r="177" spans="1:15" x14ac:dyDescent="0.2">
      <c r="A177" s="43"/>
      <c r="B177" s="44"/>
      <c r="C177" s="44"/>
      <c r="D177" s="45"/>
      <c r="E177" s="35" t="str">
        <f>IF(D177="","",Portada!$C$11-YEAR(D177))</f>
        <v/>
      </c>
      <c r="F177" s="44"/>
      <c r="G177" s="46"/>
      <c r="H177" s="46"/>
      <c r="I177" s="47"/>
      <c r="J177" s="44"/>
      <c r="K177" s="44"/>
      <c r="L177" s="44"/>
      <c r="M177" s="44"/>
      <c r="N177" s="23" t="str">
        <f t="shared" si="4"/>
        <v/>
      </c>
      <c r="O177" s="23" t="str">
        <f t="shared" si="5"/>
        <v/>
      </c>
    </row>
    <row r="178" spans="1:15" x14ac:dyDescent="0.2">
      <c r="A178" s="43"/>
      <c r="B178" s="44"/>
      <c r="C178" s="44"/>
      <c r="D178" s="45"/>
      <c r="E178" s="35" t="str">
        <f>IF(D178="","",Portada!$C$11-YEAR(D178))</f>
        <v/>
      </c>
      <c r="F178" s="44"/>
      <c r="G178" s="46"/>
      <c r="H178" s="46"/>
      <c r="I178" s="47"/>
      <c r="J178" s="44"/>
      <c r="K178" s="44"/>
      <c r="L178" s="44"/>
      <c r="M178" s="44"/>
      <c r="N178" s="23" t="str">
        <f t="shared" si="4"/>
        <v/>
      </c>
      <c r="O178" s="23" t="str">
        <f t="shared" si="5"/>
        <v/>
      </c>
    </row>
    <row r="179" spans="1:15" x14ac:dyDescent="0.2">
      <c r="A179" s="43"/>
      <c r="B179" s="44"/>
      <c r="C179" s="44"/>
      <c r="D179" s="45"/>
      <c r="E179" s="35" t="str">
        <f>IF(D179="","",Portada!$C$11-YEAR(D179))</f>
        <v/>
      </c>
      <c r="F179" s="44"/>
      <c r="G179" s="46"/>
      <c r="H179" s="46"/>
      <c r="I179" s="47"/>
      <c r="J179" s="44"/>
      <c r="K179" s="44"/>
      <c r="L179" s="44"/>
      <c r="M179" s="44"/>
      <c r="N179" s="23" t="str">
        <f t="shared" si="4"/>
        <v/>
      </c>
      <c r="O179" s="23" t="str">
        <f t="shared" si="5"/>
        <v/>
      </c>
    </row>
    <row r="180" spans="1:15" x14ac:dyDescent="0.2">
      <c r="A180" s="43"/>
      <c r="B180" s="44"/>
      <c r="C180" s="44"/>
      <c r="D180" s="45"/>
      <c r="E180" s="35" t="str">
        <f>IF(D180="","",Portada!$C$11-YEAR(D180))</f>
        <v/>
      </c>
      <c r="F180" s="44"/>
      <c r="G180" s="46"/>
      <c r="H180" s="46"/>
      <c r="I180" s="47"/>
      <c r="J180" s="44"/>
      <c r="K180" s="44"/>
      <c r="L180" s="44"/>
      <c r="M180" s="44"/>
      <c r="N180" s="23" t="str">
        <f t="shared" si="4"/>
        <v/>
      </c>
      <c r="O180" s="23" t="str">
        <f t="shared" si="5"/>
        <v/>
      </c>
    </row>
    <row r="181" spans="1:15" x14ac:dyDescent="0.2">
      <c r="A181" s="43"/>
      <c r="B181" s="44"/>
      <c r="C181" s="44"/>
      <c r="D181" s="45"/>
      <c r="E181" s="35" t="str">
        <f>IF(D181="","",Portada!$C$11-YEAR(D181))</f>
        <v/>
      </c>
      <c r="F181" s="44"/>
      <c r="G181" s="46"/>
      <c r="H181" s="46"/>
      <c r="I181" s="47"/>
      <c r="J181" s="44"/>
      <c r="K181" s="44"/>
      <c r="L181" s="44"/>
      <c r="M181" s="44"/>
      <c r="N181" s="23" t="str">
        <f t="shared" si="4"/>
        <v/>
      </c>
      <c r="O181" s="23" t="str">
        <f t="shared" si="5"/>
        <v/>
      </c>
    </row>
    <row r="182" spans="1:15" x14ac:dyDescent="0.2">
      <c r="A182" s="43"/>
      <c r="B182" s="44"/>
      <c r="C182" s="44"/>
      <c r="D182" s="45"/>
      <c r="E182" s="35" t="str">
        <f>IF(D182="","",Portada!$C$11-YEAR(D182))</f>
        <v/>
      </c>
      <c r="F182" s="44"/>
      <c r="G182" s="46"/>
      <c r="H182" s="46"/>
      <c r="I182" s="47"/>
      <c r="J182" s="44"/>
      <c r="K182" s="44"/>
      <c r="L182" s="44"/>
      <c r="M182" s="44"/>
      <c r="N182" s="23" t="str">
        <f t="shared" si="4"/>
        <v/>
      </c>
      <c r="O182" s="23" t="str">
        <f t="shared" si="5"/>
        <v/>
      </c>
    </row>
    <row r="183" spans="1:15" x14ac:dyDescent="0.2">
      <c r="A183" s="43"/>
      <c r="B183" s="44"/>
      <c r="C183" s="44"/>
      <c r="D183" s="45"/>
      <c r="E183" s="35" t="str">
        <f>IF(D183="","",Portada!$C$11-YEAR(D183))</f>
        <v/>
      </c>
      <c r="F183" s="44"/>
      <c r="G183" s="46"/>
      <c r="H183" s="46"/>
      <c r="I183" s="47"/>
      <c r="J183" s="44"/>
      <c r="K183" s="44"/>
      <c r="L183" s="44"/>
      <c r="M183" s="44"/>
      <c r="N183" s="23" t="str">
        <f t="shared" si="4"/>
        <v/>
      </c>
      <c r="O183" s="23" t="str">
        <f t="shared" si="5"/>
        <v/>
      </c>
    </row>
    <row r="184" spans="1:15" x14ac:dyDescent="0.2">
      <c r="A184" s="43"/>
      <c r="B184" s="44"/>
      <c r="C184" s="44"/>
      <c r="D184" s="45"/>
      <c r="E184" s="35" t="str">
        <f>IF(D184="","",Portada!$C$11-YEAR(D184))</f>
        <v/>
      </c>
      <c r="F184" s="44"/>
      <c r="G184" s="46"/>
      <c r="H184" s="46"/>
      <c r="I184" s="47"/>
      <c r="J184" s="44"/>
      <c r="K184" s="44"/>
      <c r="L184" s="44"/>
      <c r="M184" s="44"/>
      <c r="N184" s="23" t="str">
        <f t="shared" si="4"/>
        <v/>
      </c>
      <c r="O184" s="23" t="str">
        <f t="shared" si="5"/>
        <v/>
      </c>
    </row>
    <row r="185" spans="1:15" x14ac:dyDescent="0.2">
      <c r="A185" s="43"/>
      <c r="B185" s="44"/>
      <c r="C185" s="44"/>
      <c r="D185" s="45"/>
      <c r="E185" s="35" t="str">
        <f>IF(D185="","",Portada!$C$11-YEAR(D185))</f>
        <v/>
      </c>
      <c r="F185" s="44"/>
      <c r="G185" s="46"/>
      <c r="H185" s="46"/>
      <c r="I185" s="47"/>
      <c r="J185" s="44"/>
      <c r="K185" s="44"/>
      <c r="L185" s="44"/>
      <c r="M185" s="44"/>
      <c r="N185" s="23" t="str">
        <f t="shared" si="4"/>
        <v/>
      </c>
      <c r="O185" s="23" t="str">
        <f t="shared" si="5"/>
        <v/>
      </c>
    </row>
    <row r="186" spans="1:15" x14ac:dyDescent="0.2">
      <c r="A186" s="43"/>
      <c r="B186" s="44"/>
      <c r="C186" s="44"/>
      <c r="D186" s="45"/>
      <c r="E186" s="35" t="str">
        <f>IF(D186="","",Portada!$C$11-YEAR(D186))</f>
        <v/>
      </c>
      <c r="F186" s="44"/>
      <c r="G186" s="46"/>
      <c r="H186" s="46"/>
      <c r="I186" s="47"/>
      <c r="J186" s="44"/>
      <c r="K186" s="44"/>
      <c r="L186" s="44"/>
      <c r="M186" s="44"/>
      <c r="N186" s="23" t="str">
        <f t="shared" si="4"/>
        <v/>
      </c>
      <c r="O186" s="23" t="str">
        <f t="shared" si="5"/>
        <v/>
      </c>
    </row>
    <row r="187" spans="1:15" x14ac:dyDescent="0.2">
      <c r="A187" s="43"/>
      <c r="B187" s="44"/>
      <c r="C187" s="44"/>
      <c r="D187" s="45"/>
      <c r="E187" s="35" t="str">
        <f>IF(D187="","",Portada!$C$11-YEAR(D187))</f>
        <v/>
      </c>
      <c r="F187" s="44"/>
      <c r="G187" s="46"/>
      <c r="H187" s="46"/>
      <c r="I187" s="47"/>
      <c r="J187" s="44"/>
      <c r="K187" s="44"/>
      <c r="L187" s="44"/>
      <c r="M187" s="44"/>
      <c r="N187" s="23" t="str">
        <f t="shared" si="4"/>
        <v/>
      </c>
      <c r="O187" s="23" t="str">
        <f t="shared" si="5"/>
        <v/>
      </c>
    </row>
    <row r="188" spans="1:15" x14ac:dyDescent="0.2">
      <c r="A188" s="43"/>
      <c r="B188" s="44"/>
      <c r="C188" s="44"/>
      <c r="D188" s="45"/>
      <c r="E188" s="35" t="str">
        <f>IF(D188="","",Portada!$C$11-YEAR(D188))</f>
        <v/>
      </c>
      <c r="F188" s="44"/>
      <c r="G188" s="46"/>
      <c r="H188" s="46"/>
      <c r="I188" s="47"/>
      <c r="J188" s="44"/>
      <c r="K188" s="44"/>
      <c r="L188" s="44"/>
      <c r="M188" s="44"/>
      <c r="N188" s="23" t="str">
        <f t="shared" si="4"/>
        <v/>
      </c>
      <c r="O188" s="23" t="str">
        <f t="shared" si="5"/>
        <v/>
      </c>
    </row>
    <row r="189" spans="1:15" x14ac:dyDescent="0.2">
      <c r="A189" s="43"/>
      <c r="B189" s="44"/>
      <c r="C189" s="44"/>
      <c r="D189" s="45"/>
      <c r="E189" s="35" t="str">
        <f>IF(D189="","",Portada!$C$11-YEAR(D189))</f>
        <v/>
      </c>
      <c r="F189" s="44"/>
      <c r="G189" s="46"/>
      <c r="H189" s="46"/>
      <c r="I189" s="47"/>
      <c r="J189" s="44"/>
      <c r="K189" s="44"/>
      <c r="L189" s="44"/>
      <c r="M189" s="44"/>
      <c r="N189" s="23" t="str">
        <f t="shared" si="4"/>
        <v/>
      </c>
      <c r="O189" s="23" t="str">
        <f t="shared" si="5"/>
        <v/>
      </c>
    </row>
    <row r="190" spans="1:15" x14ac:dyDescent="0.2">
      <c r="A190" s="43"/>
      <c r="B190" s="44"/>
      <c r="C190" s="44"/>
      <c r="D190" s="45"/>
      <c r="E190" s="35" t="str">
        <f>IF(D190="","",Portada!$C$11-YEAR(D190))</f>
        <v/>
      </c>
      <c r="F190" s="44"/>
      <c r="G190" s="46"/>
      <c r="H190" s="46"/>
      <c r="I190" s="47"/>
      <c r="J190" s="44"/>
      <c r="K190" s="44"/>
      <c r="L190" s="44"/>
      <c r="M190" s="44"/>
      <c r="N190" s="23" t="str">
        <f t="shared" si="4"/>
        <v/>
      </c>
      <c r="O190" s="23" t="str">
        <f t="shared" si="5"/>
        <v/>
      </c>
    </row>
    <row r="191" spans="1:15" x14ac:dyDescent="0.2">
      <c r="A191" s="43"/>
      <c r="B191" s="44"/>
      <c r="C191" s="44"/>
      <c r="D191" s="45"/>
      <c r="E191" s="35" t="str">
        <f>IF(D191="","",Portada!$C$11-YEAR(D191))</f>
        <v/>
      </c>
      <c r="F191" s="44"/>
      <c r="G191" s="46"/>
      <c r="H191" s="46"/>
      <c r="I191" s="47"/>
      <c r="J191" s="44"/>
      <c r="K191" s="44"/>
      <c r="L191" s="44"/>
      <c r="M191" s="44"/>
      <c r="N191" s="23" t="str">
        <f t="shared" si="4"/>
        <v/>
      </c>
      <c r="O191" s="23" t="str">
        <f t="shared" si="5"/>
        <v/>
      </c>
    </row>
    <row r="192" spans="1:15" x14ac:dyDescent="0.2">
      <c r="A192" s="43"/>
      <c r="B192" s="44"/>
      <c r="C192" s="44"/>
      <c r="D192" s="45"/>
      <c r="E192" s="35" t="str">
        <f>IF(D192="","",Portada!$C$11-YEAR(D192))</f>
        <v/>
      </c>
      <c r="F192" s="44"/>
      <c r="G192" s="46"/>
      <c r="H192" s="46"/>
      <c r="I192" s="47"/>
      <c r="J192" s="44"/>
      <c r="K192" s="44"/>
      <c r="L192" s="44"/>
      <c r="M192" s="44"/>
      <c r="N192" s="23" t="str">
        <f t="shared" si="4"/>
        <v/>
      </c>
      <c r="O192" s="23" t="str">
        <f t="shared" si="5"/>
        <v/>
      </c>
    </row>
    <row r="193" spans="1:15" x14ac:dyDescent="0.2">
      <c r="A193" s="43"/>
      <c r="B193" s="44"/>
      <c r="C193" s="44"/>
      <c r="D193" s="45"/>
      <c r="E193" s="35" t="str">
        <f>IF(D193="","",Portada!$C$11-YEAR(D193))</f>
        <v/>
      </c>
      <c r="F193" s="44"/>
      <c r="G193" s="46"/>
      <c r="H193" s="46"/>
      <c r="I193" s="47"/>
      <c r="J193" s="44"/>
      <c r="K193" s="44"/>
      <c r="L193" s="44"/>
      <c r="M193" s="44"/>
      <c r="N193" s="23" t="str">
        <f t="shared" si="4"/>
        <v/>
      </c>
      <c r="O193" s="23" t="str">
        <f t="shared" si="5"/>
        <v/>
      </c>
    </row>
    <row r="194" spans="1:15" x14ac:dyDescent="0.2">
      <c r="A194" s="43"/>
      <c r="B194" s="44"/>
      <c r="C194" s="44"/>
      <c r="D194" s="45"/>
      <c r="E194" s="35" t="str">
        <f>IF(D194="","",Portada!$C$11-YEAR(D194))</f>
        <v/>
      </c>
      <c r="F194" s="44"/>
      <c r="G194" s="46"/>
      <c r="H194" s="46"/>
      <c r="I194" s="47"/>
      <c r="J194" s="44"/>
      <c r="K194" s="44"/>
      <c r="L194" s="44"/>
      <c r="M194" s="44"/>
      <c r="N194" s="23" t="str">
        <f t="shared" si="4"/>
        <v/>
      </c>
      <c r="O194" s="23" t="str">
        <f t="shared" si="5"/>
        <v/>
      </c>
    </row>
    <row r="195" spans="1:15" x14ac:dyDescent="0.2">
      <c r="A195" s="43"/>
      <c r="B195" s="44"/>
      <c r="C195" s="44"/>
      <c r="D195" s="45"/>
      <c r="E195" s="35" t="str">
        <f>IF(D195="","",Portada!$C$11-YEAR(D195))</f>
        <v/>
      </c>
      <c r="F195" s="44"/>
      <c r="G195" s="46"/>
      <c r="H195" s="46"/>
      <c r="I195" s="47"/>
      <c r="J195" s="44"/>
      <c r="K195" s="44"/>
      <c r="L195" s="44"/>
      <c r="M195" s="44"/>
      <c r="N195" s="23" t="str">
        <f t="shared" si="4"/>
        <v/>
      </c>
      <c r="O195" s="23" t="str">
        <f t="shared" si="5"/>
        <v/>
      </c>
    </row>
    <row r="196" spans="1:15" x14ac:dyDescent="0.2">
      <c r="A196" s="43"/>
      <c r="B196" s="44"/>
      <c r="C196" s="44"/>
      <c r="D196" s="45"/>
      <c r="E196" s="35" t="str">
        <f>IF(D196="","",Portada!$C$11-YEAR(D196))</f>
        <v/>
      </c>
      <c r="F196" s="44"/>
      <c r="G196" s="46"/>
      <c r="H196" s="46"/>
      <c r="I196" s="47"/>
      <c r="J196" s="44"/>
      <c r="K196" s="44"/>
      <c r="L196" s="44"/>
      <c r="M196" s="44"/>
      <c r="N196" s="23" t="str">
        <f t="shared" si="4"/>
        <v/>
      </c>
      <c r="O196" s="23" t="str">
        <f t="shared" si="5"/>
        <v/>
      </c>
    </row>
    <row r="197" spans="1:15" x14ac:dyDescent="0.2">
      <c r="A197" s="43"/>
      <c r="B197" s="44"/>
      <c r="C197" s="44"/>
      <c r="D197" s="45"/>
      <c r="E197" s="35" t="str">
        <f>IF(D197="","",Portada!$C$11-YEAR(D197))</f>
        <v/>
      </c>
      <c r="F197" s="44"/>
      <c r="G197" s="46"/>
      <c r="H197" s="46"/>
      <c r="I197" s="47"/>
      <c r="J197" s="44"/>
      <c r="K197" s="44"/>
      <c r="L197" s="44"/>
      <c r="M197" s="44"/>
      <c r="N197" s="23" t="str">
        <f t="shared" si="4"/>
        <v/>
      </c>
      <c r="O197" s="23" t="str">
        <f t="shared" si="5"/>
        <v/>
      </c>
    </row>
    <row r="198" spans="1:15" x14ac:dyDescent="0.2">
      <c r="A198" s="43"/>
      <c r="B198" s="44"/>
      <c r="C198" s="44"/>
      <c r="D198" s="45"/>
      <c r="E198" s="35" t="str">
        <f>IF(D198="","",Portada!$C$11-YEAR(D198))</f>
        <v/>
      </c>
      <c r="F198" s="44"/>
      <c r="G198" s="46"/>
      <c r="H198" s="46"/>
      <c r="I198" s="47"/>
      <c r="J198" s="44"/>
      <c r="K198" s="44"/>
      <c r="L198" s="44"/>
      <c r="M198" s="44"/>
      <c r="N198" s="23" t="str">
        <f t="shared" ref="N198:N200" si="6">IF($A198="","","2ª adjudicación")</f>
        <v/>
      </c>
      <c r="O198" s="23" t="str">
        <f t="shared" ref="O198:O200" si="7">IF($A198="","",IF(ISNUMBER(SEARCH("EPM",$H198)),IF($E198&lt;18,"N1","N3"),IF($E198&lt;12,"N2","N4")))</f>
        <v/>
      </c>
    </row>
    <row r="199" spans="1:15" x14ac:dyDescent="0.2">
      <c r="A199" s="43"/>
      <c r="B199" s="44"/>
      <c r="C199" s="44"/>
      <c r="D199" s="45"/>
      <c r="E199" s="35" t="str">
        <f>IF(D199="","",Portada!$C$11-YEAR(D199))</f>
        <v/>
      </c>
      <c r="F199" s="44"/>
      <c r="G199" s="46"/>
      <c r="H199" s="46"/>
      <c r="I199" s="47"/>
      <c r="J199" s="44"/>
      <c r="K199" s="44"/>
      <c r="L199" s="44"/>
      <c r="M199" s="44"/>
      <c r="N199" s="23" t="str">
        <f t="shared" si="6"/>
        <v/>
      </c>
      <c r="O199" s="23" t="str">
        <f t="shared" si="7"/>
        <v/>
      </c>
    </row>
    <row r="200" spans="1:15" x14ac:dyDescent="0.2">
      <c r="A200" s="43"/>
      <c r="B200" s="44"/>
      <c r="C200" s="44"/>
      <c r="D200" s="45"/>
      <c r="E200" s="35" t="str">
        <f>IF(D200="","",Portada!$C$11-YEAR(D200))</f>
        <v/>
      </c>
      <c r="F200" s="44"/>
      <c r="G200" s="46"/>
      <c r="H200" s="46"/>
      <c r="I200" s="47"/>
      <c r="J200" s="44"/>
      <c r="K200" s="44"/>
      <c r="L200" s="44"/>
      <c r="M200" s="44"/>
      <c r="N200" s="23" t="str">
        <f t="shared" si="6"/>
        <v/>
      </c>
      <c r="O200" s="23" t="str">
        <f t="shared" si="7"/>
        <v/>
      </c>
    </row>
  </sheetData>
  <sheetProtection sheet="1" objects="1" scenarios="1"/>
  <dataValidations count="4">
    <dataValidation type="list" allowBlank="1" showInputMessage="1" showErrorMessage="1" sqref="F5:F200" xr:uid="{443EFFA6-DB36-7F42-8402-8B29B20C17F9}">
      <formula1>Especialidades</formula1>
    </dataValidation>
    <dataValidation type="list" allowBlank="1" showInputMessage="1" showErrorMessage="1" sqref="G5:G200 H5:H200" xr:uid="{3D8EFBAA-01A9-C34E-9C46-67DE2878018E}">
      <formula1>Cursos</formula1>
    </dataValidation>
    <dataValidation type="list" allowBlank="1" showInputMessage="1" showErrorMessage="1" sqref="M5:M200" xr:uid="{75EAA932-6B12-734F-9887-F93190A759B2}">
      <formula1>"Ordinaria,Extraordinaria"</formula1>
    </dataValidation>
    <dataValidation type="decimal" allowBlank="1" showInputMessage="1" showErrorMessage="1" errorTitle="Calificación no válida" error="Introduce un número entre 0 y 10 (con decimales usando la coma, p. ej. 5,4). No se admite texto." promptTitle="Nota media" prompt="Número de 0 a 10. Usa la coma como separador decimal (5,4)." sqref="I5:I200" xr:uid="{8E3AF615-3DE8-6E4F-8859-0F5AC20C1F4B}">
      <formula1>0</formula1>
      <formula2>10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BCDF-C79A-C245-9D72-400C524AB7E1}">
  <dimension ref="A1:O200"/>
  <sheetViews>
    <sheetView topLeftCell="B1" workbookViewId="0">
      <pane ySplit="4" topLeftCell="A5" activePane="bottomLeft" state="frozen"/>
      <selection pane="bottomLeft" activeCell="M5" sqref="M5"/>
    </sheetView>
  </sheetViews>
  <sheetFormatPr baseColWidth="10" defaultColWidth="11" defaultRowHeight="16" x14ac:dyDescent="0.2"/>
  <cols>
    <col min="1" max="1" width="13.33203125" style="8" customWidth="1"/>
    <col min="2" max="2" width="20" customWidth="1"/>
    <col min="3" max="3" width="15" customWidth="1"/>
    <col min="4" max="4" width="15.83203125" customWidth="1"/>
    <col min="5" max="5" width="13.33203125" customWidth="1"/>
    <col min="6" max="6" width="23.33203125" customWidth="1"/>
    <col min="7" max="7" width="15.83203125" customWidth="1"/>
    <col min="8" max="8" width="16.6640625" customWidth="1"/>
    <col min="9" max="9" width="13.33203125" style="3" customWidth="1"/>
    <col min="10" max="11" width="26.6640625" customWidth="1"/>
    <col min="12" max="13" width="25" customWidth="1"/>
    <col min="14" max="14" width="20" customWidth="1"/>
    <col min="15" max="15" width="16.6640625" customWidth="1"/>
  </cols>
  <sheetData>
    <row r="1" spans="1:15" ht="20" x14ac:dyDescent="0.25">
      <c r="A1" s="19">
        <f>Portada!$C$10</f>
      </c>
      <c r="B1" s="9"/>
      <c r="C1" s="9"/>
      <c r="D1" s="9"/>
      <c r="E1" s="9"/>
      <c r="F1" s="9"/>
      <c r="G1" s="9"/>
      <c r="H1" s="9"/>
      <c r="I1" s="20"/>
      <c r="J1" s="9"/>
      <c r="K1" s="9"/>
      <c r="L1" s="9"/>
      <c r="M1" s="9"/>
      <c r="N1" s="9"/>
      <c r="O1" s="9"/>
    </row>
    <row r="2" spans="1:15" x14ac:dyDescent="0.2">
      <c r="A2" s="21">
        <f>"Prueba de Acceso superada en otro centro (2ª Adjudicación) — Curso "&amp;Portada!$C$11</f>
      </c>
      <c r="B2" s="9"/>
      <c r="C2" s="9"/>
      <c r="D2" s="9"/>
      <c r="E2" s="9"/>
      <c r="F2" s="9"/>
      <c r="G2" s="9"/>
      <c r="H2" s="9"/>
      <c r="I2" s="20"/>
      <c r="J2" s="9"/>
      <c r="K2" s="9"/>
      <c r="L2" s="9"/>
      <c r="M2" s="9"/>
      <c r="N2" s="9"/>
      <c r="O2" s="9"/>
    </row>
    <row r="3" spans="1:15" x14ac:dyDescent="0.2">
      <c r="A3" s="22" t="s">
        <v>52</v>
      </c>
      <c r="B3" s="9"/>
      <c r="C3" s="9"/>
      <c r="D3" s="9"/>
      <c r="E3" s="9"/>
      <c r="F3" s="9"/>
      <c r="G3" s="9"/>
      <c r="H3" s="9"/>
      <c r="I3" s="20"/>
      <c r="J3" s="9"/>
      <c r="K3" s="9"/>
      <c r="L3" s="9"/>
      <c r="M3" s="9"/>
      <c r="N3" s="9"/>
      <c r="O3" s="9"/>
    </row>
    <row r="4" spans="1:15" x14ac:dyDescent="0.2">
      <c r="A4" s="4" t="s">
        <v>53</v>
      </c>
      <c r="B4" s="5" t="s">
        <v>54</v>
      </c>
      <c r="C4" s="5" t="s">
        <v>55</v>
      </c>
      <c r="D4" s="5" t="s">
        <v>56</v>
      </c>
      <c r="E4" s="6" t="s">
        <v>57</v>
      </c>
      <c r="F4" s="5" t="s">
        <v>58</v>
      </c>
      <c r="G4" s="5" t="s">
        <v>59</v>
      </c>
      <c r="H4" s="5" t="s">
        <v>60</v>
      </c>
      <c r="I4" s="7" t="s">
        <v>61</v>
      </c>
      <c r="J4" s="5" t="s">
        <v>62</v>
      </c>
      <c r="K4" s="5" t="s">
        <v>71</v>
      </c>
      <c r="L4" s="5" t="s">
        <v>63</v>
      </c>
      <c r="M4" s="5" t="s">
        <v>64</v>
      </c>
      <c r="N4" s="6" t="s">
        <v>65</v>
      </c>
      <c r="O4" s="6" t="s">
        <v>66</v>
      </c>
    </row>
    <row r="5" spans="1:15" x14ac:dyDescent="0.2">
      <c r="A5" s="38"/>
      <c r="B5" s="39"/>
      <c r="C5" s="39"/>
      <c r="D5" s="40"/>
      <c r="E5" s="35" t="str">
        <f>IF(D5="","",Portada!$C$11-YEAR(D5))</f>
        <v/>
      </c>
      <c r="F5" s="39"/>
      <c r="G5" s="41"/>
      <c r="H5" s="41"/>
      <c r="I5" s="42"/>
      <c r="J5" s="39"/>
      <c r="K5" s="39"/>
      <c r="L5" s="39"/>
      <c r="M5" s="39"/>
      <c r="N5" s="23" t="str">
        <f>IF($A5="","","2ª adjudicación")</f>
        <v/>
      </c>
      <c r="O5" s="23" t="str">
        <f>IF($A5="","",IF(ISNUMBER(SEARCH("EPM",$H5)),IF($E5&lt;18,"N1","N3"),IF($E5&lt;12,"N2","N4")))</f>
        <v/>
      </c>
    </row>
    <row r="6" spans="1:15" x14ac:dyDescent="0.2">
      <c r="A6" s="43"/>
      <c r="B6" s="44"/>
      <c r="C6" s="44"/>
      <c r="D6" s="45"/>
      <c r="E6" s="35" t="str">
        <f>IF(D6="","",Portada!$C$11-YEAR(D6))</f>
        <v/>
      </c>
      <c r="F6" s="44"/>
      <c r="G6" s="46"/>
      <c r="H6" s="46"/>
      <c r="I6" s="47"/>
      <c r="J6" s="44"/>
      <c r="K6" s="44"/>
      <c r="L6" s="44"/>
      <c r="M6" s="44"/>
      <c r="N6" s="23" t="str">
        <f t="shared" ref="N6:N69" si="0">IF($A6="","","2ª adjudicación")</f>
        <v/>
      </c>
      <c r="O6" s="23" t="str">
        <f t="shared" ref="O6:O69" si="1">IF($A6="","",IF(ISNUMBER(SEARCH("EPM",$H6)),IF($E6&lt;18,"N1","N3"),IF($E6&lt;12,"N2","N4")))</f>
        <v/>
      </c>
    </row>
    <row r="7" spans="1:15" x14ac:dyDescent="0.2">
      <c r="A7" s="43"/>
      <c r="B7" s="44"/>
      <c r="C7" s="44"/>
      <c r="D7" s="45"/>
      <c r="E7" s="35" t="str">
        <f>IF(D7="","",Portada!$C$11-YEAR(D7))</f>
        <v/>
      </c>
      <c r="F7" s="44"/>
      <c r="G7" s="46"/>
      <c r="H7" s="46"/>
      <c r="I7" s="47"/>
      <c r="J7" s="44"/>
      <c r="K7" s="44"/>
      <c r="L7" s="44"/>
      <c r="M7" s="44"/>
      <c r="N7" s="23" t="str">
        <f t="shared" si="0"/>
        <v/>
      </c>
      <c r="O7" s="23" t="str">
        <f t="shared" si="1"/>
        <v/>
      </c>
    </row>
    <row r="8" spans="1:15" x14ac:dyDescent="0.2">
      <c r="A8" s="43"/>
      <c r="B8" s="44"/>
      <c r="C8" s="44"/>
      <c r="D8" s="45"/>
      <c r="E8" s="35" t="str">
        <f>IF(D8="","",Portada!$C$11-YEAR(D8))</f>
        <v/>
      </c>
      <c r="F8" s="44"/>
      <c r="G8" s="46"/>
      <c r="H8" s="46"/>
      <c r="I8" s="47"/>
      <c r="J8" s="44"/>
      <c r="K8" s="44"/>
      <c r="L8" s="44"/>
      <c r="M8" s="44"/>
      <c r="N8" s="23" t="str">
        <f t="shared" si="0"/>
        <v/>
      </c>
      <c r="O8" s="23" t="str">
        <f t="shared" si="1"/>
        <v/>
      </c>
    </row>
    <row r="9" spans="1:15" x14ac:dyDescent="0.2">
      <c r="A9" s="43"/>
      <c r="B9" s="44"/>
      <c r="C9" s="44"/>
      <c r="D9" s="45"/>
      <c r="E9" s="35" t="str">
        <f>IF(D9="","",Portada!$C$11-YEAR(D9))</f>
        <v/>
      </c>
      <c r="F9" s="44"/>
      <c r="G9" s="46"/>
      <c r="H9" s="46"/>
      <c r="I9" s="47"/>
      <c r="J9" s="44"/>
      <c r="K9" s="44"/>
      <c r="L9" s="44"/>
      <c r="M9" s="44"/>
      <c r="N9" s="23" t="str">
        <f t="shared" si="0"/>
        <v/>
      </c>
      <c r="O9" s="23" t="str">
        <f t="shared" si="1"/>
        <v/>
      </c>
    </row>
    <row r="10" spans="1:15" x14ac:dyDescent="0.2">
      <c r="A10" s="43"/>
      <c r="B10" s="44"/>
      <c r="C10" s="44"/>
      <c r="D10" s="45"/>
      <c r="E10" s="35" t="str">
        <f>IF(D10="","",Portada!$C$11-YEAR(D10))</f>
        <v/>
      </c>
      <c r="F10" s="44"/>
      <c r="G10" s="46"/>
      <c r="H10" s="46"/>
      <c r="I10" s="47"/>
      <c r="J10" s="44"/>
      <c r="K10" s="44"/>
      <c r="L10" s="44"/>
      <c r="M10" s="44"/>
      <c r="N10" s="23" t="str">
        <f t="shared" si="0"/>
        <v/>
      </c>
      <c r="O10" s="23" t="str">
        <f t="shared" si="1"/>
        <v/>
      </c>
    </row>
    <row r="11" spans="1:15" x14ac:dyDescent="0.2">
      <c r="A11" s="43"/>
      <c r="B11" s="44"/>
      <c r="C11" s="44"/>
      <c r="D11" s="45"/>
      <c r="E11" s="35" t="str">
        <f>IF(D11="","",Portada!$C$11-YEAR(D11))</f>
        <v/>
      </c>
      <c r="F11" s="44"/>
      <c r="G11" s="46"/>
      <c r="H11" s="46"/>
      <c r="I11" s="47"/>
      <c r="J11" s="44"/>
      <c r="K11" s="44"/>
      <c r="L11" s="44"/>
      <c r="M11" s="44"/>
      <c r="N11" s="23" t="str">
        <f t="shared" si="0"/>
        <v/>
      </c>
      <c r="O11" s="23" t="str">
        <f t="shared" si="1"/>
        <v/>
      </c>
    </row>
    <row r="12" spans="1:15" x14ac:dyDescent="0.2">
      <c r="A12" s="43"/>
      <c r="B12" s="44"/>
      <c r="C12" s="44"/>
      <c r="D12" s="45"/>
      <c r="E12" s="35" t="str">
        <f>IF(D12="","",Portada!$C$11-YEAR(D12))</f>
        <v/>
      </c>
      <c r="F12" s="44"/>
      <c r="G12" s="46"/>
      <c r="H12" s="46"/>
      <c r="I12" s="47"/>
      <c r="J12" s="44"/>
      <c r="K12" s="44"/>
      <c r="L12" s="44"/>
      <c r="M12" s="44"/>
      <c r="N12" s="23" t="str">
        <f t="shared" si="0"/>
        <v/>
      </c>
      <c r="O12" s="23" t="str">
        <f t="shared" si="1"/>
        <v/>
      </c>
    </row>
    <row r="13" spans="1:15" x14ac:dyDescent="0.2">
      <c r="A13" s="43"/>
      <c r="B13" s="44"/>
      <c r="C13" s="44"/>
      <c r="D13" s="45"/>
      <c r="E13" s="35" t="str">
        <f>IF(D13="","",Portada!$C$11-YEAR(D13))</f>
        <v/>
      </c>
      <c r="F13" s="44"/>
      <c r="G13" s="46"/>
      <c r="H13" s="46"/>
      <c r="I13" s="47"/>
      <c r="J13" s="44"/>
      <c r="K13" s="44"/>
      <c r="L13" s="44"/>
      <c r="M13" s="44"/>
      <c r="N13" s="23" t="str">
        <f t="shared" si="0"/>
        <v/>
      </c>
      <c r="O13" s="23" t="str">
        <f t="shared" si="1"/>
        <v/>
      </c>
    </row>
    <row r="14" spans="1:15" x14ac:dyDescent="0.2">
      <c r="A14" s="43"/>
      <c r="B14" s="44"/>
      <c r="C14" s="44"/>
      <c r="D14" s="45"/>
      <c r="E14" s="35" t="str">
        <f>IF(D14="","",Portada!$C$11-YEAR(D14))</f>
        <v/>
      </c>
      <c r="F14" s="44"/>
      <c r="G14" s="46"/>
      <c r="H14" s="46"/>
      <c r="I14" s="47"/>
      <c r="J14" s="44"/>
      <c r="K14" s="44"/>
      <c r="L14" s="44"/>
      <c r="M14" s="44"/>
      <c r="N14" s="23" t="str">
        <f t="shared" si="0"/>
        <v/>
      </c>
      <c r="O14" s="23" t="str">
        <f t="shared" si="1"/>
        <v/>
      </c>
    </row>
    <row r="15" spans="1:15" x14ac:dyDescent="0.2">
      <c r="A15" s="43"/>
      <c r="B15" s="44"/>
      <c r="C15" s="44"/>
      <c r="D15" s="45"/>
      <c r="E15" s="35" t="str">
        <f>IF(D15="","",Portada!$C$11-YEAR(D15))</f>
        <v/>
      </c>
      <c r="F15" s="44"/>
      <c r="G15" s="46"/>
      <c r="H15" s="46"/>
      <c r="I15" s="47"/>
      <c r="J15" s="44"/>
      <c r="K15" s="44"/>
      <c r="L15" s="44"/>
      <c r="M15" s="44"/>
      <c r="N15" s="23" t="str">
        <f t="shared" si="0"/>
        <v/>
      </c>
      <c r="O15" s="23" t="str">
        <f t="shared" si="1"/>
        <v/>
      </c>
    </row>
    <row r="16" spans="1:15" x14ac:dyDescent="0.2">
      <c r="A16" s="43"/>
      <c r="B16" s="44"/>
      <c r="C16" s="44"/>
      <c r="D16" s="45"/>
      <c r="E16" s="35" t="str">
        <f>IF(D16="","",Portada!$C$11-YEAR(D16))</f>
        <v/>
      </c>
      <c r="F16" s="44"/>
      <c r="G16" s="46"/>
      <c r="H16" s="46"/>
      <c r="I16" s="47"/>
      <c r="J16" s="44"/>
      <c r="K16" s="44"/>
      <c r="L16" s="44"/>
      <c r="M16" s="44"/>
      <c r="N16" s="23" t="str">
        <f t="shared" si="0"/>
        <v/>
      </c>
      <c r="O16" s="23" t="str">
        <f t="shared" si="1"/>
        <v/>
      </c>
    </row>
    <row r="17" spans="1:15" x14ac:dyDescent="0.2">
      <c r="A17" s="43"/>
      <c r="B17" s="44"/>
      <c r="C17" s="44"/>
      <c r="D17" s="45"/>
      <c r="E17" s="35" t="str">
        <f>IF(D17="","",Portada!$C$11-YEAR(D17))</f>
        <v/>
      </c>
      <c r="F17" s="44"/>
      <c r="G17" s="46"/>
      <c r="H17" s="46"/>
      <c r="I17" s="47"/>
      <c r="J17" s="44"/>
      <c r="K17" s="44"/>
      <c r="L17" s="44"/>
      <c r="M17" s="44"/>
      <c r="N17" s="23" t="str">
        <f t="shared" si="0"/>
        <v/>
      </c>
      <c r="O17" s="23" t="str">
        <f t="shared" si="1"/>
        <v/>
      </c>
    </row>
    <row r="18" spans="1:15" x14ac:dyDescent="0.2">
      <c r="A18" s="43"/>
      <c r="B18" s="44"/>
      <c r="C18" s="44"/>
      <c r="D18" s="45"/>
      <c r="E18" s="35" t="str">
        <f>IF(D18="","",Portada!$C$11-YEAR(D18))</f>
        <v/>
      </c>
      <c r="F18" s="44"/>
      <c r="G18" s="46"/>
      <c r="H18" s="46"/>
      <c r="I18" s="47"/>
      <c r="J18" s="44"/>
      <c r="K18" s="44"/>
      <c r="L18" s="44"/>
      <c r="M18" s="44"/>
      <c r="N18" s="23" t="str">
        <f t="shared" si="0"/>
        <v/>
      </c>
      <c r="O18" s="23" t="str">
        <f t="shared" si="1"/>
        <v/>
      </c>
    </row>
    <row r="19" spans="1:15" x14ac:dyDescent="0.2">
      <c r="A19" s="43"/>
      <c r="B19" s="44"/>
      <c r="C19" s="44"/>
      <c r="D19" s="45"/>
      <c r="E19" s="35" t="str">
        <f>IF(D19="","",Portada!$C$11-YEAR(D19))</f>
        <v/>
      </c>
      <c r="F19" s="44"/>
      <c r="G19" s="46"/>
      <c r="H19" s="46"/>
      <c r="I19" s="47"/>
      <c r="J19" s="44"/>
      <c r="K19" s="44"/>
      <c r="L19" s="44"/>
      <c r="M19" s="44"/>
      <c r="N19" s="23" t="str">
        <f t="shared" si="0"/>
        <v/>
      </c>
      <c r="O19" s="23" t="str">
        <f t="shared" si="1"/>
        <v/>
      </c>
    </row>
    <row r="20" spans="1:15" x14ac:dyDescent="0.2">
      <c r="A20" s="43"/>
      <c r="B20" s="44"/>
      <c r="C20" s="44"/>
      <c r="D20" s="45"/>
      <c r="E20" s="35" t="str">
        <f>IF(D20="","",Portada!$C$11-YEAR(D20))</f>
        <v/>
      </c>
      <c r="F20" s="44"/>
      <c r="G20" s="46"/>
      <c r="H20" s="46"/>
      <c r="I20" s="47"/>
      <c r="J20" s="44"/>
      <c r="K20" s="44"/>
      <c r="L20" s="44"/>
      <c r="M20" s="44"/>
      <c r="N20" s="23" t="str">
        <f t="shared" si="0"/>
        <v/>
      </c>
      <c r="O20" s="23" t="str">
        <f t="shared" si="1"/>
        <v/>
      </c>
    </row>
    <row r="21" spans="1:15" x14ac:dyDescent="0.2">
      <c r="A21" s="43"/>
      <c r="B21" s="44"/>
      <c r="C21" s="44"/>
      <c r="D21" s="45"/>
      <c r="E21" s="35" t="str">
        <f>IF(D21="","",Portada!$C$11-YEAR(D21))</f>
        <v/>
      </c>
      <c r="F21" s="44"/>
      <c r="G21" s="46"/>
      <c r="H21" s="46"/>
      <c r="I21" s="47"/>
      <c r="J21" s="44"/>
      <c r="K21" s="44"/>
      <c r="L21" s="44"/>
      <c r="M21" s="44"/>
      <c r="N21" s="23" t="str">
        <f t="shared" si="0"/>
        <v/>
      </c>
      <c r="O21" s="23" t="str">
        <f t="shared" si="1"/>
        <v/>
      </c>
    </row>
    <row r="22" spans="1:15" x14ac:dyDescent="0.2">
      <c r="A22" s="43"/>
      <c r="B22" s="44"/>
      <c r="C22" s="44"/>
      <c r="D22" s="45"/>
      <c r="E22" s="35" t="str">
        <f>IF(D22="","",Portada!$C$11-YEAR(D22))</f>
        <v/>
      </c>
      <c r="F22" s="44"/>
      <c r="G22" s="46"/>
      <c r="H22" s="46"/>
      <c r="I22" s="47"/>
      <c r="J22" s="44"/>
      <c r="K22" s="44"/>
      <c r="L22" s="44"/>
      <c r="M22" s="44"/>
      <c r="N22" s="23" t="str">
        <f t="shared" si="0"/>
        <v/>
      </c>
      <c r="O22" s="23" t="str">
        <f t="shared" si="1"/>
        <v/>
      </c>
    </row>
    <row r="23" spans="1:15" x14ac:dyDescent="0.2">
      <c r="A23" s="43"/>
      <c r="B23" s="44"/>
      <c r="C23" s="44"/>
      <c r="D23" s="45"/>
      <c r="E23" s="35" t="str">
        <f>IF(D23="","",Portada!$C$11-YEAR(D23))</f>
        <v/>
      </c>
      <c r="F23" s="44"/>
      <c r="G23" s="46"/>
      <c r="H23" s="46"/>
      <c r="I23" s="47"/>
      <c r="J23" s="44"/>
      <c r="K23" s="44"/>
      <c r="L23" s="44"/>
      <c r="M23" s="44"/>
      <c r="N23" s="23" t="str">
        <f t="shared" si="0"/>
        <v/>
      </c>
      <c r="O23" s="23" t="str">
        <f t="shared" si="1"/>
        <v/>
      </c>
    </row>
    <row r="24" spans="1:15" x14ac:dyDescent="0.2">
      <c r="A24" s="43"/>
      <c r="B24" s="44"/>
      <c r="C24" s="44"/>
      <c r="D24" s="45"/>
      <c r="E24" s="35" t="str">
        <f>IF(D24="","",Portada!$C$11-YEAR(D24))</f>
        <v/>
      </c>
      <c r="F24" s="44"/>
      <c r="G24" s="46"/>
      <c r="H24" s="46"/>
      <c r="I24" s="47"/>
      <c r="J24" s="44"/>
      <c r="K24" s="44"/>
      <c r="L24" s="44"/>
      <c r="M24" s="44"/>
      <c r="N24" s="23" t="str">
        <f t="shared" si="0"/>
        <v/>
      </c>
      <c r="O24" s="23" t="str">
        <f t="shared" si="1"/>
        <v/>
      </c>
    </row>
    <row r="25" spans="1:15" x14ac:dyDescent="0.2">
      <c r="A25" s="43"/>
      <c r="B25" s="44"/>
      <c r="C25" s="44"/>
      <c r="D25" s="45"/>
      <c r="E25" s="35" t="str">
        <f>IF(D25="","",Portada!$C$11-YEAR(D25))</f>
        <v/>
      </c>
      <c r="F25" s="44"/>
      <c r="G25" s="46"/>
      <c r="H25" s="46"/>
      <c r="I25" s="47"/>
      <c r="J25" s="44"/>
      <c r="K25" s="44"/>
      <c r="L25" s="44"/>
      <c r="M25" s="44"/>
      <c r="N25" s="23" t="str">
        <f t="shared" si="0"/>
        <v/>
      </c>
      <c r="O25" s="23" t="str">
        <f t="shared" si="1"/>
        <v/>
      </c>
    </row>
    <row r="26" spans="1:15" x14ac:dyDescent="0.2">
      <c r="A26" s="43"/>
      <c r="B26" s="44"/>
      <c r="C26" s="44"/>
      <c r="D26" s="45"/>
      <c r="E26" s="35" t="str">
        <f>IF(D26="","",Portada!$C$11-YEAR(D26))</f>
        <v/>
      </c>
      <c r="F26" s="44"/>
      <c r="G26" s="46"/>
      <c r="H26" s="46"/>
      <c r="I26" s="47"/>
      <c r="J26" s="44"/>
      <c r="K26" s="44"/>
      <c r="L26" s="44"/>
      <c r="M26" s="44"/>
      <c r="N26" s="23" t="str">
        <f t="shared" si="0"/>
        <v/>
      </c>
      <c r="O26" s="23" t="str">
        <f t="shared" si="1"/>
        <v/>
      </c>
    </row>
    <row r="27" spans="1:15" x14ac:dyDescent="0.2">
      <c r="A27" s="43"/>
      <c r="B27" s="44"/>
      <c r="C27" s="44"/>
      <c r="D27" s="45"/>
      <c r="E27" s="35" t="str">
        <f>IF(D27="","",Portada!$C$11-YEAR(D27))</f>
        <v/>
      </c>
      <c r="F27" s="44"/>
      <c r="G27" s="46"/>
      <c r="H27" s="46"/>
      <c r="I27" s="47"/>
      <c r="J27" s="44"/>
      <c r="K27" s="44"/>
      <c r="L27" s="44"/>
      <c r="M27" s="44"/>
      <c r="N27" s="23" t="str">
        <f t="shared" si="0"/>
        <v/>
      </c>
      <c r="O27" s="23" t="str">
        <f t="shared" si="1"/>
        <v/>
      </c>
    </row>
    <row r="28" spans="1:15" x14ac:dyDescent="0.2">
      <c r="A28" s="43"/>
      <c r="B28" s="44"/>
      <c r="C28" s="44"/>
      <c r="D28" s="45"/>
      <c r="E28" s="35" t="str">
        <f>IF(D28="","",Portada!$C$11-YEAR(D28))</f>
        <v/>
      </c>
      <c r="F28" s="44"/>
      <c r="G28" s="46"/>
      <c r="H28" s="46"/>
      <c r="I28" s="47"/>
      <c r="J28" s="44"/>
      <c r="K28" s="44"/>
      <c r="L28" s="44"/>
      <c r="M28" s="44"/>
      <c r="N28" s="23" t="str">
        <f t="shared" si="0"/>
        <v/>
      </c>
      <c r="O28" s="23" t="str">
        <f t="shared" si="1"/>
        <v/>
      </c>
    </row>
    <row r="29" spans="1:15" x14ac:dyDescent="0.2">
      <c r="A29" s="43"/>
      <c r="B29" s="44"/>
      <c r="C29" s="44"/>
      <c r="D29" s="45"/>
      <c r="E29" s="35" t="str">
        <f>IF(D29="","",Portada!$C$11-YEAR(D29))</f>
        <v/>
      </c>
      <c r="F29" s="44"/>
      <c r="G29" s="46"/>
      <c r="H29" s="46"/>
      <c r="I29" s="47"/>
      <c r="J29" s="44"/>
      <c r="K29" s="44"/>
      <c r="L29" s="44"/>
      <c r="M29" s="44"/>
      <c r="N29" s="23" t="str">
        <f t="shared" si="0"/>
        <v/>
      </c>
      <c r="O29" s="23" t="str">
        <f t="shared" si="1"/>
        <v/>
      </c>
    </row>
    <row r="30" spans="1:15" x14ac:dyDescent="0.2">
      <c r="A30" s="43"/>
      <c r="B30" s="44"/>
      <c r="C30" s="44"/>
      <c r="D30" s="45"/>
      <c r="E30" s="35" t="str">
        <f>IF(D30="","",Portada!$C$11-YEAR(D30))</f>
        <v/>
      </c>
      <c r="F30" s="44"/>
      <c r="G30" s="46"/>
      <c r="H30" s="46"/>
      <c r="I30" s="47"/>
      <c r="J30" s="44"/>
      <c r="K30" s="44"/>
      <c r="L30" s="44"/>
      <c r="M30" s="44"/>
      <c r="N30" s="23" t="str">
        <f t="shared" si="0"/>
        <v/>
      </c>
      <c r="O30" s="23" t="str">
        <f t="shared" si="1"/>
        <v/>
      </c>
    </row>
    <row r="31" spans="1:15" x14ac:dyDescent="0.2">
      <c r="A31" s="43"/>
      <c r="B31" s="44"/>
      <c r="C31" s="44"/>
      <c r="D31" s="45"/>
      <c r="E31" s="35" t="str">
        <f>IF(D31="","",Portada!$C$11-YEAR(D31))</f>
        <v/>
      </c>
      <c r="F31" s="44"/>
      <c r="G31" s="46"/>
      <c r="H31" s="46"/>
      <c r="I31" s="47"/>
      <c r="J31" s="44"/>
      <c r="K31" s="44"/>
      <c r="L31" s="44"/>
      <c r="M31" s="44"/>
      <c r="N31" s="23" t="str">
        <f t="shared" si="0"/>
        <v/>
      </c>
      <c r="O31" s="23" t="str">
        <f t="shared" si="1"/>
        <v/>
      </c>
    </row>
    <row r="32" spans="1:15" x14ac:dyDescent="0.2">
      <c r="A32" s="43"/>
      <c r="B32" s="44"/>
      <c r="C32" s="44"/>
      <c r="D32" s="45"/>
      <c r="E32" s="35" t="str">
        <f>IF(D32="","",Portada!$C$11-YEAR(D32))</f>
        <v/>
      </c>
      <c r="F32" s="44"/>
      <c r="G32" s="46"/>
      <c r="H32" s="46"/>
      <c r="I32" s="47"/>
      <c r="J32" s="44"/>
      <c r="K32" s="44"/>
      <c r="L32" s="44"/>
      <c r="M32" s="44"/>
      <c r="N32" s="23" t="str">
        <f t="shared" si="0"/>
        <v/>
      </c>
      <c r="O32" s="23" t="str">
        <f t="shared" si="1"/>
        <v/>
      </c>
    </row>
    <row r="33" spans="1:15" x14ac:dyDescent="0.2">
      <c r="A33" s="43"/>
      <c r="B33" s="44"/>
      <c r="C33" s="44"/>
      <c r="D33" s="45"/>
      <c r="E33" s="35" t="str">
        <f>IF(D33="","",Portada!$C$11-YEAR(D33))</f>
        <v/>
      </c>
      <c r="F33" s="44"/>
      <c r="G33" s="46"/>
      <c r="H33" s="46"/>
      <c r="I33" s="47"/>
      <c r="J33" s="44"/>
      <c r="K33" s="44"/>
      <c r="L33" s="44"/>
      <c r="M33" s="44"/>
      <c r="N33" s="23" t="str">
        <f t="shared" si="0"/>
        <v/>
      </c>
      <c r="O33" s="23" t="str">
        <f t="shared" si="1"/>
        <v/>
      </c>
    </row>
    <row r="34" spans="1:15" x14ac:dyDescent="0.2">
      <c r="A34" s="43"/>
      <c r="B34" s="44"/>
      <c r="C34" s="44"/>
      <c r="D34" s="45"/>
      <c r="E34" s="35" t="str">
        <f>IF(D34="","",Portada!$C$11-YEAR(D34))</f>
        <v/>
      </c>
      <c r="F34" s="44"/>
      <c r="G34" s="46"/>
      <c r="H34" s="46"/>
      <c r="I34" s="47"/>
      <c r="J34" s="44"/>
      <c r="K34" s="44"/>
      <c r="L34" s="44"/>
      <c r="M34" s="44"/>
      <c r="N34" s="23" t="str">
        <f t="shared" si="0"/>
        <v/>
      </c>
      <c r="O34" s="23" t="str">
        <f t="shared" si="1"/>
        <v/>
      </c>
    </row>
    <row r="35" spans="1:15" x14ac:dyDescent="0.2">
      <c r="A35" s="43"/>
      <c r="B35" s="44"/>
      <c r="C35" s="44"/>
      <c r="D35" s="45"/>
      <c r="E35" s="35" t="str">
        <f>IF(D35="","",Portada!$C$11-YEAR(D35))</f>
        <v/>
      </c>
      <c r="F35" s="44"/>
      <c r="G35" s="46"/>
      <c r="H35" s="46"/>
      <c r="I35" s="47"/>
      <c r="J35" s="44"/>
      <c r="K35" s="44"/>
      <c r="L35" s="44"/>
      <c r="M35" s="44"/>
      <c r="N35" s="23" t="str">
        <f t="shared" si="0"/>
        <v/>
      </c>
      <c r="O35" s="23" t="str">
        <f t="shared" si="1"/>
        <v/>
      </c>
    </row>
    <row r="36" spans="1:15" x14ac:dyDescent="0.2">
      <c r="A36" s="43"/>
      <c r="B36" s="44"/>
      <c r="C36" s="44"/>
      <c r="D36" s="45"/>
      <c r="E36" s="35" t="str">
        <f>IF(D36="","",Portada!$C$11-YEAR(D36))</f>
        <v/>
      </c>
      <c r="F36" s="44"/>
      <c r="G36" s="46"/>
      <c r="H36" s="46"/>
      <c r="I36" s="47"/>
      <c r="J36" s="44"/>
      <c r="K36" s="44"/>
      <c r="L36" s="44"/>
      <c r="M36" s="44"/>
      <c r="N36" s="23" t="str">
        <f t="shared" si="0"/>
        <v/>
      </c>
      <c r="O36" s="23" t="str">
        <f t="shared" si="1"/>
        <v/>
      </c>
    </row>
    <row r="37" spans="1:15" x14ac:dyDescent="0.2">
      <c r="A37" s="43"/>
      <c r="B37" s="44"/>
      <c r="C37" s="44"/>
      <c r="D37" s="45"/>
      <c r="E37" s="35" t="str">
        <f>IF(D37="","",Portada!$C$11-YEAR(D37))</f>
        <v/>
      </c>
      <c r="F37" s="44"/>
      <c r="G37" s="46"/>
      <c r="H37" s="46"/>
      <c r="I37" s="47"/>
      <c r="J37" s="44"/>
      <c r="K37" s="44"/>
      <c r="L37" s="44"/>
      <c r="M37" s="44"/>
      <c r="N37" s="23" t="str">
        <f t="shared" si="0"/>
        <v/>
      </c>
      <c r="O37" s="23" t="str">
        <f t="shared" si="1"/>
        <v/>
      </c>
    </row>
    <row r="38" spans="1:15" x14ac:dyDescent="0.2">
      <c r="A38" s="43"/>
      <c r="B38" s="44"/>
      <c r="C38" s="44"/>
      <c r="D38" s="45"/>
      <c r="E38" s="35" t="str">
        <f>IF(D38="","",Portada!$C$11-YEAR(D38))</f>
        <v/>
      </c>
      <c r="F38" s="44"/>
      <c r="G38" s="46"/>
      <c r="H38" s="46"/>
      <c r="I38" s="47"/>
      <c r="J38" s="44"/>
      <c r="K38" s="44"/>
      <c r="L38" s="44"/>
      <c r="M38" s="44"/>
      <c r="N38" s="23" t="str">
        <f t="shared" si="0"/>
        <v/>
      </c>
      <c r="O38" s="23" t="str">
        <f t="shared" si="1"/>
        <v/>
      </c>
    </row>
    <row r="39" spans="1:15" x14ac:dyDescent="0.2">
      <c r="A39" s="43"/>
      <c r="B39" s="44"/>
      <c r="C39" s="44"/>
      <c r="D39" s="45"/>
      <c r="E39" s="35" t="str">
        <f>IF(D39="","",Portada!$C$11-YEAR(D39))</f>
        <v/>
      </c>
      <c r="F39" s="44"/>
      <c r="G39" s="46"/>
      <c r="H39" s="46"/>
      <c r="I39" s="47"/>
      <c r="J39" s="44"/>
      <c r="K39" s="44"/>
      <c r="L39" s="44"/>
      <c r="M39" s="44"/>
      <c r="N39" s="23" t="str">
        <f t="shared" si="0"/>
        <v/>
      </c>
      <c r="O39" s="23" t="str">
        <f t="shared" si="1"/>
        <v/>
      </c>
    </row>
    <row r="40" spans="1:15" x14ac:dyDescent="0.2">
      <c r="A40" s="43"/>
      <c r="B40" s="44"/>
      <c r="C40" s="44"/>
      <c r="D40" s="45"/>
      <c r="E40" s="35" t="str">
        <f>IF(D40="","",Portada!$C$11-YEAR(D40))</f>
        <v/>
      </c>
      <c r="F40" s="44"/>
      <c r="G40" s="46"/>
      <c r="H40" s="46"/>
      <c r="I40" s="47"/>
      <c r="J40" s="44"/>
      <c r="K40" s="44"/>
      <c r="L40" s="44"/>
      <c r="M40" s="44"/>
      <c r="N40" s="23" t="str">
        <f t="shared" si="0"/>
        <v/>
      </c>
      <c r="O40" s="23" t="str">
        <f t="shared" si="1"/>
        <v/>
      </c>
    </row>
    <row r="41" spans="1:15" x14ac:dyDescent="0.2">
      <c r="A41" s="43"/>
      <c r="B41" s="44"/>
      <c r="C41" s="44"/>
      <c r="D41" s="45"/>
      <c r="E41" s="35" t="str">
        <f>IF(D41="","",Portada!$C$11-YEAR(D41))</f>
        <v/>
      </c>
      <c r="F41" s="44"/>
      <c r="G41" s="46"/>
      <c r="H41" s="46"/>
      <c r="I41" s="47"/>
      <c r="J41" s="44"/>
      <c r="K41" s="44"/>
      <c r="L41" s="44"/>
      <c r="M41" s="44"/>
      <c r="N41" s="23" t="str">
        <f t="shared" si="0"/>
        <v/>
      </c>
      <c r="O41" s="23" t="str">
        <f t="shared" si="1"/>
        <v/>
      </c>
    </row>
    <row r="42" spans="1:15" x14ac:dyDescent="0.2">
      <c r="A42" s="43"/>
      <c r="B42" s="44"/>
      <c r="C42" s="44"/>
      <c r="D42" s="45"/>
      <c r="E42" s="35" t="str">
        <f>IF(D42="","",Portada!$C$11-YEAR(D42))</f>
        <v/>
      </c>
      <c r="F42" s="44"/>
      <c r="G42" s="46"/>
      <c r="H42" s="46"/>
      <c r="I42" s="47"/>
      <c r="J42" s="44"/>
      <c r="K42" s="44"/>
      <c r="L42" s="44"/>
      <c r="M42" s="44"/>
      <c r="N42" s="23" t="str">
        <f t="shared" si="0"/>
        <v/>
      </c>
      <c r="O42" s="23" t="str">
        <f t="shared" si="1"/>
        <v/>
      </c>
    </row>
    <row r="43" spans="1:15" x14ac:dyDescent="0.2">
      <c r="A43" s="43"/>
      <c r="B43" s="44"/>
      <c r="C43" s="44"/>
      <c r="D43" s="45"/>
      <c r="E43" s="35" t="str">
        <f>IF(D43="","",Portada!$C$11-YEAR(D43))</f>
        <v/>
      </c>
      <c r="F43" s="44"/>
      <c r="G43" s="46"/>
      <c r="H43" s="46"/>
      <c r="I43" s="47"/>
      <c r="J43" s="44"/>
      <c r="K43" s="44"/>
      <c r="L43" s="44"/>
      <c r="M43" s="44"/>
      <c r="N43" s="23" t="str">
        <f t="shared" si="0"/>
        <v/>
      </c>
      <c r="O43" s="23" t="str">
        <f t="shared" si="1"/>
        <v/>
      </c>
    </row>
    <row r="44" spans="1:15" x14ac:dyDescent="0.2">
      <c r="A44" s="43"/>
      <c r="B44" s="44"/>
      <c r="C44" s="44"/>
      <c r="D44" s="45"/>
      <c r="E44" s="35" t="str">
        <f>IF(D44="","",Portada!$C$11-YEAR(D44))</f>
        <v/>
      </c>
      <c r="F44" s="44"/>
      <c r="G44" s="46"/>
      <c r="H44" s="46"/>
      <c r="I44" s="47"/>
      <c r="J44" s="44"/>
      <c r="K44" s="44"/>
      <c r="L44" s="44"/>
      <c r="M44" s="44"/>
      <c r="N44" s="23" t="str">
        <f t="shared" si="0"/>
        <v/>
      </c>
      <c r="O44" s="23" t="str">
        <f t="shared" si="1"/>
        <v/>
      </c>
    </row>
    <row r="45" spans="1:15" x14ac:dyDescent="0.2">
      <c r="A45" s="43"/>
      <c r="B45" s="44"/>
      <c r="C45" s="44"/>
      <c r="D45" s="45"/>
      <c r="E45" s="35" t="str">
        <f>IF(D45="","",Portada!$C$11-YEAR(D45))</f>
        <v/>
      </c>
      <c r="F45" s="44"/>
      <c r="G45" s="46"/>
      <c r="H45" s="46"/>
      <c r="I45" s="47"/>
      <c r="J45" s="44"/>
      <c r="K45" s="44"/>
      <c r="L45" s="44"/>
      <c r="M45" s="44"/>
      <c r="N45" s="23" t="str">
        <f t="shared" si="0"/>
        <v/>
      </c>
      <c r="O45" s="23" t="str">
        <f t="shared" si="1"/>
        <v/>
      </c>
    </row>
    <row r="46" spans="1:15" x14ac:dyDescent="0.2">
      <c r="A46" s="43"/>
      <c r="B46" s="44"/>
      <c r="C46" s="44"/>
      <c r="D46" s="45"/>
      <c r="E46" s="35" t="str">
        <f>IF(D46="","",Portada!$C$11-YEAR(D46))</f>
        <v/>
      </c>
      <c r="F46" s="44"/>
      <c r="G46" s="46"/>
      <c r="H46" s="46"/>
      <c r="I46" s="47"/>
      <c r="J46" s="44"/>
      <c r="K46" s="44"/>
      <c r="L46" s="44"/>
      <c r="M46" s="44"/>
      <c r="N46" s="23" t="str">
        <f t="shared" si="0"/>
        <v/>
      </c>
      <c r="O46" s="23" t="str">
        <f t="shared" si="1"/>
        <v/>
      </c>
    </row>
    <row r="47" spans="1:15" x14ac:dyDescent="0.2">
      <c r="A47" s="43"/>
      <c r="B47" s="44"/>
      <c r="C47" s="44"/>
      <c r="D47" s="45"/>
      <c r="E47" s="35" t="str">
        <f>IF(D47="","",Portada!$C$11-YEAR(D47))</f>
        <v/>
      </c>
      <c r="F47" s="44"/>
      <c r="G47" s="46"/>
      <c r="H47" s="46"/>
      <c r="I47" s="47"/>
      <c r="J47" s="44"/>
      <c r="K47" s="44"/>
      <c r="L47" s="44"/>
      <c r="M47" s="44"/>
      <c r="N47" s="23" t="str">
        <f t="shared" si="0"/>
        <v/>
      </c>
      <c r="O47" s="23" t="str">
        <f t="shared" si="1"/>
        <v/>
      </c>
    </row>
    <row r="48" spans="1:15" x14ac:dyDescent="0.2">
      <c r="A48" s="43"/>
      <c r="B48" s="44"/>
      <c r="C48" s="44"/>
      <c r="D48" s="45"/>
      <c r="E48" s="35" t="str">
        <f>IF(D48="","",Portada!$C$11-YEAR(D48))</f>
        <v/>
      </c>
      <c r="F48" s="44"/>
      <c r="G48" s="46"/>
      <c r="H48" s="46"/>
      <c r="I48" s="47"/>
      <c r="J48" s="44"/>
      <c r="K48" s="44"/>
      <c r="L48" s="44"/>
      <c r="M48" s="44"/>
      <c r="N48" s="23" t="str">
        <f t="shared" si="0"/>
        <v/>
      </c>
      <c r="O48" s="23" t="str">
        <f t="shared" si="1"/>
        <v/>
      </c>
    </row>
    <row r="49" spans="1:15" x14ac:dyDescent="0.2">
      <c r="A49" s="43"/>
      <c r="B49" s="44"/>
      <c r="C49" s="44"/>
      <c r="D49" s="45"/>
      <c r="E49" s="35" t="str">
        <f>IF(D49="","",Portada!$C$11-YEAR(D49))</f>
        <v/>
      </c>
      <c r="F49" s="44"/>
      <c r="G49" s="46"/>
      <c r="H49" s="46"/>
      <c r="I49" s="47"/>
      <c r="J49" s="44"/>
      <c r="K49" s="44"/>
      <c r="L49" s="44"/>
      <c r="M49" s="44"/>
      <c r="N49" s="23" t="str">
        <f t="shared" si="0"/>
        <v/>
      </c>
      <c r="O49" s="23" t="str">
        <f t="shared" si="1"/>
        <v/>
      </c>
    </row>
    <row r="50" spans="1:15" x14ac:dyDescent="0.2">
      <c r="A50" s="43"/>
      <c r="B50" s="44"/>
      <c r="C50" s="44"/>
      <c r="D50" s="45"/>
      <c r="E50" s="35" t="str">
        <f>IF(D50="","",Portada!$C$11-YEAR(D50))</f>
        <v/>
      </c>
      <c r="F50" s="44"/>
      <c r="G50" s="46"/>
      <c r="H50" s="46"/>
      <c r="I50" s="47"/>
      <c r="J50" s="44"/>
      <c r="K50" s="44"/>
      <c r="L50" s="44"/>
      <c r="M50" s="44"/>
      <c r="N50" s="23" t="str">
        <f t="shared" si="0"/>
        <v/>
      </c>
      <c r="O50" s="23" t="str">
        <f t="shared" si="1"/>
        <v/>
      </c>
    </row>
    <row r="51" spans="1:15" x14ac:dyDescent="0.2">
      <c r="A51" s="43"/>
      <c r="B51" s="44"/>
      <c r="C51" s="44"/>
      <c r="D51" s="45"/>
      <c r="E51" s="35" t="str">
        <f>IF(D51="","",Portada!$C$11-YEAR(D51))</f>
        <v/>
      </c>
      <c r="F51" s="44"/>
      <c r="G51" s="46"/>
      <c r="H51" s="46"/>
      <c r="I51" s="47"/>
      <c r="J51" s="44"/>
      <c r="K51" s="44"/>
      <c r="L51" s="44"/>
      <c r="M51" s="44"/>
      <c r="N51" s="23" t="str">
        <f t="shared" si="0"/>
        <v/>
      </c>
      <c r="O51" s="23" t="str">
        <f t="shared" si="1"/>
        <v/>
      </c>
    </row>
    <row r="52" spans="1:15" x14ac:dyDescent="0.2">
      <c r="A52" s="43"/>
      <c r="B52" s="44"/>
      <c r="C52" s="44"/>
      <c r="D52" s="45"/>
      <c r="E52" s="35" t="str">
        <f>IF(D52="","",Portada!$C$11-YEAR(D52))</f>
        <v/>
      </c>
      <c r="F52" s="44"/>
      <c r="G52" s="46"/>
      <c r="H52" s="46"/>
      <c r="I52" s="47"/>
      <c r="J52" s="44"/>
      <c r="K52" s="44"/>
      <c r="L52" s="44"/>
      <c r="M52" s="44"/>
      <c r="N52" s="23" t="str">
        <f t="shared" si="0"/>
        <v/>
      </c>
      <c r="O52" s="23" t="str">
        <f t="shared" si="1"/>
        <v/>
      </c>
    </row>
    <row r="53" spans="1:15" x14ac:dyDescent="0.2">
      <c r="A53" s="43"/>
      <c r="B53" s="44"/>
      <c r="C53" s="44"/>
      <c r="D53" s="45"/>
      <c r="E53" s="35" t="str">
        <f>IF(D53="","",Portada!$C$11-YEAR(D53))</f>
        <v/>
      </c>
      <c r="F53" s="44"/>
      <c r="G53" s="46"/>
      <c r="H53" s="46"/>
      <c r="I53" s="47"/>
      <c r="J53" s="44"/>
      <c r="K53" s="44"/>
      <c r="L53" s="44"/>
      <c r="M53" s="44"/>
      <c r="N53" s="23" t="str">
        <f t="shared" si="0"/>
        <v/>
      </c>
      <c r="O53" s="23" t="str">
        <f t="shared" si="1"/>
        <v/>
      </c>
    </row>
    <row r="54" spans="1:15" x14ac:dyDescent="0.2">
      <c r="A54" s="43"/>
      <c r="B54" s="44"/>
      <c r="C54" s="44"/>
      <c r="D54" s="45"/>
      <c r="E54" s="35" t="str">
        <f>IF(D54="","",Portada!$C$11-YEAR(D54))</f>
        <v/>
      </c>
      <c r="F54" s="44"/>
      <c r="G54" s="46"/>
      <c r="H54" s="46"/>
      <c r="I54" s="47"/>
      <c r="J54" s="44"/>
      <c r="K54" s="44"/>
      <c r="L54" s="44"/>
      <c r="M54" s="44"/>
      <c r="N54" s="23" t="str">
        <f t="shared" si="0"/>
        <v/>
      </c>
      <c r="O54" s="23" t="str">
        <f t="shared" si="1"/>
        <v/>
      </c>
    </row>
    <row r="55" spans="1:15" x14ac:dyDescent="0.2">
      <c r="A55" s="43"/>
      <c r="B55" s="44"/>
      <c r="C55" s="44"/>
      <c r="D55" s="45"/>
      <c r="E55" s="35" t="str">
        <f>IF(D55="","",Portada!$C$11-YEAR(D55))</f>
        <v/>
      </c>
      <c r="F55" s="44"/>
      <c r="G55" s="46"/>
      <c r="H55" s="46"/>
      <c r="I55" s="47"/>
      <c r="J55" s="44"/>
      <c r="K55" s="44"/>
      <c r="L55" s="44"/>
      <c r="M55" s="44"/>
      <c r="N55" s="23" t="str">
        <f t="shared" si="0"/>
        <v/>
      </c>
      <c r="O55" s="23" t="str">
        <f t="shared" si="1"/>
        <v/>
      </c>
    </row>
    <row r="56" spans="1:15" x14ac:dyDescent="0.2">
      <c r="A56" s="43"/>
      <c r="B56" s="44"/>
      <c r="C56" s="44"/>
      <c r="D56" s="45"/>
      <c r="E56" s="35" t="str">
        <f>IF(D56="","",Portada!$C$11-YEAR(D56))</f>
        <v/>
      </c>
      <c r="F56" s="44"/>
      <c r="G56" s="46"/>
      <c r="H56" s="46"/>
      <c r="I56" s="47"/>
      <c r="J56" s="44"/>
      <c r="K56" s="44"/>
      <c r="L56" s="44"/>
      <c r="M56" s="44"/>
      <c r="N56" s="23" t="str">
        <f t="shared" si="0"/>
        <v/>
      </c>
      <c r="O56" s="23" t="str">
        <f t="shared" si="1"/>
        <v/>
      </c>
    </row>
    <row r="57" spans="1:15" x14ac:dyDescent="0.2">
      <c r="A57" s="43"/>
      <c r="B57" s="44"/>
      <c r="C57" s="44"/>
      <c r="D57" s="45"/>
      <c r="E57" s="35" t="str">
        <f>IF(D57="","",Portada!$C$11-YEAR(D57))</f>
        <v/>
      </c>
      <c r="F57" s="44"/>
      <c r="G57" s="46"/>
      <c r="H57" s="46"/>
      <c r="I57" s="47"/>
      <c r="J57" s="44"/>
      <c r="K57" s="44"/>
      <c r="L57" s="44"/>
      <c r="M57" s="44"/>
      <c r="N57" s="23" t="str">
        <f t="shared" si="0"/>
        <v/>
      </c>
      <c r="O57" s="23" t="str">
        <f t="shared" si="1"/>
        <v/>
      </c>
    </row>
    <row r="58" spans="1:15" x14ac:dyDescent="0.2">
      <c r="A58" s="43"/>
      <c r="B58" s="44"/>
      <c r="C58" s="44"/>
      <c r="D58" s="45"/>
      <c r="E58" s="35" t="str">
        <f>IF(D58="","",Portada!$C$11-YEAR(D58))</f>
        <v/>
      </c>
      <c r="F58" s="44"/>
      <c r="G58" s="46"/>
      <c r="H58" s="46"/>
      <c r="I58" s="47"/>
      <c r="J58" s="44"/>
      <c r="K58" s="44"/>
      <c r="L58" s="44"/>
      <c r="M58" s="44"/>
      <c r="N58" s="23" t="str">
        <f t="shared" si="0"/>
        <v/>
      </c>
      <c r="O58" s="23" t="str">
        <f t="shared" si="1"/>
        <v/>
      </c>
    </row>
    <row r="59" spans="1:15" x14ac:dyDescent="0.2">
      <c r="A59" s="43"/>
      <c r="B59" s="44"/>
      <c r="C59" s="44"/>
      <c r="D59" s="45"/>
      <c r="E59" s="35" t="str">
        <f>IF(D59="","",Portada!$C$11-YEAR(D59))</f>
        <v/>
      </c>
      <c r="F59" s="44"/>
      <c r="G59" s="46"/>
      <c r="H59" s="46"/>
      <c r="I59" s="47"/>
      <c r="J59" s="44"/>
      <c r="K59" s="44"/>
      <c r="L59" s="44"/>
      <c r="M59" s="44"/>
      <c r="N59" s="23" t="str">
        <f t="shared" si="0"/>
        <v/>
      </c>
      <c r="O59" s="23" t="str">
        <f t="shared" si="1"/>
        <v/>
      </c>
    </row>
    <row r="60" spans="1:15" x14ac:dyDescent="0.2">
      <c r="A60" s="43"/>
      <c r="B60" s="44"/>
      <c r="C60" s="44"/>
      <c r="D60" s="45"/>
      <c r="E60" s="35" t="str">
        <f>IF(D60="","",Portada!$C$11-YEAR(D60))</f>
        <v/>
      </c>
      <c r="F60" s="44"/>
      <c r="G60" s="46"/>
      <c r="H60" s="46"/>
      <c r="I60" s="47"/>
      <c r="J60" s="44"/>
      <c r="K60" s="44"/>
      <c r="L60" s="44"/>
      <c r="M60" s="44"/>
      <c r="N60" s="23" t="str">
        <f t="shared" si="0"/>
        <v/>
      </c>
      <c r="O60" s="23" t="str">
        <f t="shared" si="1"/>
        <v/>
      </c>
    </row>
    <row r="61" spans="1:15" x14ac:dyDescent="0.2">
      <c r="A61" s="43"/>
      <c r="B61" s="44"/>
      <c r="C61" s="44"/>
      <c r="D61" s="45"/>
      <c r="E61" s="35" t="str">
        <f>IF(D61="","",Portada!$C$11-YEAR(D61))</f>
        <v/>
      </c>
      <c r="F61" s="44"/>
      <c r="G61" s="46"/>
      <c r="H61" s="46"/>
      <c r="I61" s="47"/>
      <c r="J61" s="44"/>
      <c r="K61" s="44"/>
      <c r="L61" s="44"/>
      <c r="M61" s="44"/>
      <c r="N61" s="23" t="str">
        <f t="shared" si="0"/>
        <v/>
      </c>
      <c r="O61" s="23" t="str">
        <f t="shared" si="1"/>
        <v/>
      </c>
    </row>
    <row r="62" spans="1:15" x14ac:dyDescent="0.2">
      <c r="A62" s="43"/>
      <c r="B62" s="44"/>
      <c r="C62" s="44"/>
      <c r="D62" s="45"/>
      <c r="E62" s="35" t="str">
        <f>IF(D62="","",Portada!$C$11-YEAR(D62))</f>
        <v/>
      </c>
      <c r="F62" s="44"/>
      <c r="G62" s="46"/>
      <c r="H62" s="46"/>
      <c r="I62" s="47"/>
      <c r="J62" s="44"/>
      <c r="K62" s="44"/>
      <c r="L62" s="44"/>
      <c r="M62" s="44"/>
      <c r="N62" s="23" t="str">
        <f t="shared" si="0"/>
        <v/>
      </c>
      <c r="O62" s="23" t="str">
        <f t="shared" si="1"/>
        <v/>
      </c>
    </row>
    <row r="63" spans="1:15" x14ac:dyDescent="0.2">
      <c r="A63" s="43"/>
      <c r="B63" s="44"/>
      <c r="C63" s="44"/>
      <c r="D63" s="45"/>
      <c r="E63" s="35" t="str">
        <f>IF(D63="","",Portada!$C$11-YEAR(D63))</f>
        <v/>
      </c>
      <c r="F63" s="44"/>
      <c r="G63" s="46"/>
      <c r="H63" s="46"/>
      <c r="I63" s="47"/>
      <c r="J63" s="44"/>
      <c r="K63" s="44"/>
      <c r="L63" s="44"/>
      <c r="M63" s="44"/>
      <c r="N63" s="23" t="str">
        <f t="shared" si="0"/>
        <v/>
      </c>
      <c r="O63" s="23" t="str">
        <f t="shared" si="1"/>
        <v/>
      </c>
    </row>
    <row r="64" spans="1:15" x14ac:dyDescent="0.2">
      <c r="A64" s="43"/>
      <c r="B64" s="44"/>
      <c r="C64" s="44"/>
      <c r="D64" s="45"/>
      <c r="E64" s="35" t="str">
        <f>IF(D64="","",Portada!$C$11-YEAR(D64))</f>
        <v/>
      </c>
      <c r="F64" s="44"/>
      <c r="G64" s="46"/>
      <c r="H64" s="46"/>
      <c r="I64" s="47"/>
      <c r="J64" s="44"/>
      <c r="K64" s="44"/>
      <c r="L64" s="44"/>
      <c r="M64" s="44"/>
      <c r="N64" s="23" t="str">
        <f t="shared" si="0"/>
        <v/>
      </c>
      <c r="O64" s="23" t="str">
        <f t="shared" si="1"/>
        <v/>
      </c>
    </row>
    <row r="65" spans="1:15" x14ac:dyDescent="0.2">
      <c r="A65" s="43"/>
      <c r="B65" s="44"/>
      <c r="C65" s="44"/>
      <c r="D65" s="45"/>
      <c r="E65" s="35" t="str">
        <f>IF(D65="","",Portada!$C$11-YEAR(D65))</f>
        <v/>
      </c>
      <c r="F65" s="44"/>
      <c r="G65" s="46"/>
      <c r="H65" s="46"/>
      <c r="I65" s="47"/>
      <c r="J65" s="44"/>
      <c r="K65" s="44"/>
      <c r="L65" s="44"/>
      <c r="M65" s="44"/>
      <c r="N65" s="23" t="str">
        <f t="shared" si="0"/>
        <v/>
      </c>
      <c r="O65" s="23" t="str">
        <f t="shared" si="1"/>
        <v/>
      </c>
    </row>
    <row r="66" spans="1:15" x14ac:dyDescent="0.2">
      <c r="A66" s="43"/>
      <c r="B66" s="44"/>
      <c r="C66" s="44"/>
      <c r="D66" s="45"/>
      <c r="E66" s="35" t="str">
        <f>IF(D66="","",Portada!$C$11-YEAR(D66))</f>
        <v/>
      </c>
      <c r="F66" s="44"/>
      <c r="G66" s="46"/>
      <c r="H66" s="46"/>
      <c r="I66" s="47"/>
      <c r="J66" s="44"/>
      <c r="K66" s="44"/>
      <c r="L66" s="44"/>
      <c r="M66" s="44"/>
      <c r="N66" s="23" t="str">
        <f t="shared" si="0"/>
        <v/>
      </c>
      <c r="O66" s="23" t="str">
        <f t="shared" si="1"/>
        <v/>
      </c>
    </row>
    <row r="67" spans="1:15" x14ac:dyDescent="0.2">
      <c r="A67" s="43"/>
      <c r="B67" s="44"/>
      <c r="C67" s="44"/>
      <c r="D67" s="45"/>
      <c r="E67" s="35" t="str">
        <f>IF(D67="","",Portada!$C$11-YEAR(D67))</f>
        <v/>
      </c>
      <c r="F67" s="44"/>
      <c r="G67" s="46"/>
      <c r="H67" s="46"/>
      <c r="I67" s="47"/>
      <c r="J67" s="44"/>
      <c r="K67" s="44"/>
      <c r="L67" s="44"/>
      <c r="M67" s="44"/>
      <c r="N67" s="23" t="str">
        <f t="shared" si="0"/>
        <v/>
      </c>
      <c r="O67" s="23" t="str">
        <f t="shared" si="1"/>
        <v/>
      </c>
    </row>
    <row r="68" spans="1:15" x14ac:dyDescent="0.2">
      <c r="A68" s="43"/>
      <c r="B68" s="44"/>
      <c r="C68" s="44"/>
      <c r="D68" s="45"/>
      <c r="E68" s="35" t="str">
        <f>IF(D68="","",Portada!$C$11-YEAR(D68))</f>
        <v/>
      </c>
      <c r="F68" s="44"/>
      <c r="G68" s="46"/>
      <c r="H68" s="46"/>
      <c r="I68" s="47"/>
      <c r="J68" s="44"/>
      <c r="K68" s="44"/>
      <c r="L68" s="44"/>
      <c r="M68" s="44"/>
      <c r="N68" s="23" t="str">
        <f t="shared" si="0"/>
        <v/>
      </c>
      <c r="O68" s="23" t="str">
        <f t="shared" si="1"/>
        <v/>
      </c>
    </row>
    <row r="69" spans="1:15" x14ac:dyDescent="0.2">
      <c r="A69" s="43"/>
      <c r="B69" s="44"/>
      <c r="C69" s="44"/>
      <c r="D69" s="45"/>
      <c r="E69" s="35" t="str">
        <f>IF(D69="","",Portada!$C$11-YEAR(D69))</f>
        <v/>
      </c>
      <c r="F69" s="44"/>
      <c r="G69" s="46"/>
      <c r="H69" s="46"/>
      <c r="I69" s="47"/>
      <c r="J69" s="44"/>
      <c r="K69" s="44"/>
      <c r="L69" s="44"/>
      <c r="M69" s="44"/>
      <c r="N69" s="23" t="str">
        <f t="shared" si="0"/>
        <v/>
      </c>
      <c r="O69" s="23" t="str">
        <f t="shared" si="1"/>
        <v/>
      </c>
    </row>
    <row r="70" spans="1:15" x14ac:dyDescent="0.2">
      <c r="A70" s="43"/>
      <c r="B70" s="44"/>
      <c r="C70" s="44"/>
      <c r="D70" s="45"/>
      <c r="E70" s="35" t="str">
        <f>IF(D70="","",Portada!$C$11-YEAR(D70))</f>
        <v/>
      </c>
      <c r="F70" s="44"/>
      <c r="G70" s="46"/>
      <c r="H70" s="46"/>
      <c r="I70" s="47"/>
      <c r="J70" s="44"/>
      <c r="K70" s="44"/>
      <c r="L70" s="44"/>
      <c r="M70" s="44"/>
      <c r="N70" s="23" t="str">
        <f t="shared" ref="N70:N133" si="2">IF($A70="","","2ª adjudicación")</f>
        <v/>
      </c>
      <c r="O70" s="23" t="str">
        <f t="shared" ref="O70:O133" si="3">IF($A70="","",IF(ISNUMBER(SEARCH("EPM",$H70)),IF($E70&lt;18,"N1","N3"),IF($E70&lt;12,"N2","N4")))</f>
        <v/>
      </c>
    </row>
    <row r="71" spans="1:15" x14ac:dyDescent="0.2">
      <c r="A71" s="43"/>
      <c r="B71" s="44"/>
      <c r="C71" s="44"/>
      <c r="D71" s="45"/>
      <c r="E71" s="35" t="str">
        <f>IF(D71="","",Portada!$C$11-YEAR(D71))</f>
        <v/>
      </c>
      <c r="F71" s="44"/>
      <c r="G71" s="46"/>
      <c r="H71" s="46"/>
      <c r="I71" s="47"/>
      <c r="J71" s="44"/>
      <c r="K71" s="44"/>
      <c r="L71" s="44"/>
      <c r="M71" s="44"/>
      <c r="N71" s="23" t="str">
        <f t="shared" si="2"/>
        <v/>
      </c>
      <c r="O71" s="23" t="str">
        <f t="shared" si="3"/>
        <v/>
      </c>
    </row>
    <row r="72" spans="1:15" x14ac:dyDescent="0.2">
      <c r="A72" s="43"/>
      <c r="B72" s="44"/>
      <c r="C72" s="44"/>
      <c r="D72" s="45"/>
      <c r="E72" s="35" t="str">
        <f>IF(D72="","",Portada!$C$11-YEAR(D72))</f>
        <v/>
      </c>
      <c r="F72" s="44"/>
      <c r="G72" s="46"/>
      <c r="H72" s="46"/>
      <c r="I72" s="47"/>
      <c r="J72" s="44"/>
      <c r="K72" s="44"/>
      <c r="L72" s="44"/>
      <c r="M72" s="44"/>
      <c r="N72" s="23" t="str">
        <f t="shared" si="2"/>
        <v/>
      </c>
      <c r="O72" s="23" t="str">
        <f t="shared" si="3"/>
        <v/>
      </c>
    </row>
    <row r="73" spans="1:15" x14ac:dyDescent="0.2">
      <c r="A73" s="43"/>
      <c r="B73" s="44"/>
      <c r="C73" s="44"/>
      <c r="D73" s="45"/>
      <c r="E73" s="35" t="str">
        <f>IF(D73="","",Portada!$C$11-YEAR(D73))</f>
        <v/>
      </c>
      <c r="F73" s="44"/>
      <c r="G73" s="46"/>
      <c r="H73" s="46"/>
      <c r="I73" s="47"/>
      <c r="J73" s="44"/>
      <c r="K73" s="44"/>
      <c r="L73" s="44"/>
      <c r="M73" s="44"/>
      <c r="N73" s="23" t="str">
        <f t="shared" si="2"/>
        <v/>
      </c>
      <c r="O73" s="23" t="str">
        <f t="shared" si="3"/>
        <v/>
      </c>
    </row>
    <row r="74" spans="1:15" x14ac:dyDescent="0.2">
      <c r="A74" s="43"/>
      <c r="B74" s="44"/>
      <c r="C74" s="44"/>
      <c r="D74" s="45"/>
      <c r="E74" s="35" t="str">
        <f>IF(D74="","",Portada!$C$11-YEAR(D74))</f>
        <v/>
      </c>
      <c r="F74" s="44"/>
      <c r="G74" s="46"/>
      <c r="H74" s="46"/>
      <c r="I74" s="47"/>
      <c r="J74" s="44"/>
      <c r="K74" s="44"/>
      <c r="L74" s="44"/>
      <c r="M74" s="44"/>
      <c r="N74" s="23" t="str">
        <f t="shared" si="2"/>
        <v/>
      </c>
      <c r="O74" s="23" t="str">
        <f t="shared" si="3"/>
        <v/>
      </c>
    </row>
    <row r="75" spans="1:15" x14ac:dyDescent="0.2">
      <c r="A75" s="43"/>
      <c r="B75" s="44"/>
      <c r="C75" s="44"/>
      <c r="D75" s="45"/>
      <c r="E75" s="35" t="str">
        <f>IF(D75="","",Portada!$C$11-YEAR(D75))</f>
        <v/>
      </c>
      <c r="F75" s="44"/>
      <c r="G75" s="46"/>
      <c r="H75" s="46"/>
      <c r="I75" s="47"/>
      <c r="J75" s="44"/>
      <c r="K75" s="44"/>
      <c r="L75" s="44"/>
      <c r="M75" s="44"/>
      <c r="N75" s="23" t="str">
        <f t="shared" si="2"/>
        <v/>
      </c>
      <c r="O75" s="23" t="str">
        <f t="shared" si="3"/>
        <v/>
      </c>
    </row>
    <row r="76" spans="1:15" x14ac:dyDescent="0.2">
      <c r="A76" s="43"/>
      <c r="B76" s="44"/>
      <c r="C76" s="44"/>
      <c r="D76" s="45"/>
      <c r="E76" s="35" t="str">
        <f>IF(D76="","",Portada!$C$11-YEAR(D76))</f>
        <v/>
      </c>
      <c r="F76" s="44"/>
      <c r="G76" s="46"/>
      <c r="H76" s="46"/>
      <c r="I76" s="47"/>
      <c r="J76" s="44"/>
      <c r="K76" s="44"/>
      <c r="L76" s="44"/>
      <c r="M76" s="44"/>
      <c r="N76" s="23" t="str">
        <f t="shared" si="2"/>
        <v/>
      </c>
      <c r="O76" s="23" t="str">
        <f t="shared" si="3"/>
        <v/>
      </c>
    </row>
    <row r="77" spans="1:15" x14ac:dyDescent="0.2">
      <c r="A77" s="43"/>
      <c r="B77" s="44"/>
      <c r="C77" s="44"/>
      <c r="D77" s="45"/>
      <c r="E77" s="35" t="str">
        <f>IF(D77="","",Portada!$C$11-YEAR(D77))</f>
        <v/>
      </c>
      <c r="F77" s="44"/>
      <c r="G77" s="46"/>
      <c r="H77" s="46"/>
      <c r="I77" s="47"/>
      <c r="J77" s="44"/>
      <c r="K77" s="44"/>
      <c r="L77" s="44"/>
      <c r="M77" s="44"/>
      <c r="N77" s="23" t="str">
        <f t="shared" si="2"/>
        <v/>
      </c>
      <c r="O77" s="23" t="str">
        <f t="shared" si="3"/>
        <v/>
      </c>
    </row>
    <row r="78" spans="1:15" x14ac:dyDescent="0.2">
      <c r="A78" s="43"/>
      <c r="B78" s="44"/>
      <c r="C78" s="44"/>
      <c r="D78" s="45"/>
      <c r="E78" s="35" t="str">
        <f>IF(D78="","",Portada!$C$11-YEAR(D78))</f>
        <v/>
      </c>
      <c r="F78" s="44"/>
      <c r="G78" s="46"/>
      <c r="H78" s="46"/>
      <c r="I78" s="47"/>
      <c r="J78" s="44"/>
      <c r="K78" s="44"/>
      <c r="L78" s="44"/>
      <c r="M78" s="44"/>
      <c r="N78" s="23" t="str">
        <f t="shared" si="2"/>
        <v/>
      </c>
      <c r="O78" s="23" t="str">
        <f t="shared" si="3"/>
        <v/>
      </c>
    </row>
    <row r="79" spans="1:15" x14ac:dyDescent="0.2">
      <c r="A79" s="43"/>
      <c r="B79" s="44"/>
      <c r="C79" s="44"/>
      <c r="D79" s="45"/>
      <c r="E79" s="35" t="str">
        <f>IF(D79="","",Portada!$C$11-YEAR(D79))</f>
        <v/>
      </c>
      <c r="F79" s="44"/>
      <c r="G79" s="46"/>
      <c r="H79" s="46"/>
      <c r="I79" s="47"/>
      <c r="J79" s="44"/>
      <c r="K79" s="44"/>
      <c r="L79" s="44"/>
      <c r="M79" s="44"/>
      <c r="N79" s="23" t="str">
        <f t="shared" si="2"/>
        <v/>
      </c>
      <c r="O79" s="23" t="str">
        <f t="shared" si="3"/>
        <v/>
      </c>
    </row>
    <row r="80" spans="1:15" x14ac:dyDescent="0.2">
      <c r="A80" s="43"/>
      <c r="B80" s="44"/>
      <c r="C80" s="44"/>
      <c r="D80" s="45"/>
      <c r="E80" s="35" t="str">
        <f>IF(D80="","",Portada!$C$11-YEAR(D80))</f>
        <v/>
      </c>
      <c r="F80" s="44"/>
      <c r="G80" s="46"/>
      <c r="H80" s="46"/>
      <c r="I80" s="47"/>
      <c r="J80" s="44"/>
      <c r="K80" s="44"/>
      <c r="L80" s="44"/>
      <c r="M80" s="44"/>
      <c r="N80" s="23" t="str">
        <f t="shared" si="2"/>
        <v/>
      </c>
      <c r="O80" s="23" t="str">
        <f t="shared" si="3"/>
        <v/>
      </c>
    </row>
    <row r="81" spans="1:15" x14ac:dyDescent="0.2">
      <c r="A81" s="43"/>
      <c r="B81" s="44"/>
      <c r="C81" s="44"/>
      <c r="D81" s="45"/>
      <c r="E81" s="35" t="str">
        <f>IF(D81="","",Portada!$C$11-YEAR(D81))</f>
        <v/>
      </c>
      <c r="F81" s="44"/>
      <c r="G81" s="46"/>
      <c r="H81" s="46"/>
      <c r="I81" s="47"/>
      <c r="J81" s="44"/>
      <c r="K81" s="44"/>
      <c r="L81" s="44"/>
      <c r="M81" s="44"/>
      <c r="N81" s="23" t="str">
        <f t="shared" si="2"/>
        <v/>
      </c>
      <c r="O81" s="23" t="str">
        <f t="shared" si="3"/>
        <v/>
      </c>
    </row>
    <row r="82" spans="1:15" x14ac:dyDescent="0.2">
      <c r="A82" s="43"/>
      <c r="B82" s="44"/>
      <c r="C82" s="44"/>
      <c r="D82" s="45"/>
      <c r="E82" s="35" t="str">
        <f>IF(D82="","",Portada!$C$11-YEAR(D82))</f>
        <v/>
      </c>
      <c r="F82" s="44"/>
      <c r="G82" s="46"/>
      <c r="H82" s="46"/>
      <c r="I82" s="47"/>
      <c r="J82" s="44"/>
      <c r="K82" s="44"/>
      <c r="L82" s="44"/>
      <c r="M82" s="44"/>
      <c r="N82" s="23" t="str">
        <f t="shared" si="2"/>
        <v/>
      </c>
      <c r="O82" s="23" t="str">
        <f t="shared" si="3"/>
        <v/>
      </c>
    </row>
    <row r="83" spans="1:15" x14ac:dyDescent="0.2">
      <c r="A83" s="43"/>
      <c r="B83" s="44"/>
      <c r="C83" s="44"/>
      <c r="D83" s="45"/>
      <c r="E83" s="35" t="str">
        <f>IF(D83="","",Portada!$C$11-YEAR(D83))</f>
        <v/>
      </c>
      <c r="F83" s="44"/>
      <c r="G83" s="46"/>
      <c r="H83" s="46"/>
      <c r="I83" s="47"/>
      <c r="J83" s="44"/>
      <c r="K83" s="44"/>
      <c r="L83" s="44"/>
      <c r="M83" s="44"/>
      <c r="N83" s="23" t="str">
        <f t="shared" si="2"/>
        <v/>
      </c>
      <c r="O83" s="23" t="str">
        <f t="shared" si="3"/>
        <v/>
      </c>
    </row>
    <row r="84" spans="1:15" x14ac:dyDescent="0.2">
      <c r="A84" s="43"/>
      <c r="B84" s="44"/>
      <c r="C84" s="44"/>
      <c r="D84" s="45"/>
      <c r="E84" s="35" t="str">
        <f>IF(D84="","",Portada!$C$11-YEAR(D84))</f>
        <v/>
      </c>
      <c r="F84" s="44"/>
      <c r="G84" s="46"/>
      <c r="H84" s="46"/>
      <c r="I84" s="47"/>
      <c r="J84" s="44"/>
      <c r="K84" s="44"/>
      <c r="L84" s="44"/>
      <c r="M84" s="44"/>
      <c r="N84" s="23" t="str">
        <f t="shared" si="2"/>
        <v/>
      </c>
      <c r="O84" s="23" t="str">
        <f t="shared" si="3"/>
        <v/>
      </c>
    </row>
    <row r="85" spans="1:15" x14ac:dyDescent="0.2">
      <c r="A85" s="43"/>
      <c r="B85" s="44"/>
      <c r="C85" s="44"/>
      <c r="D85" s="45"/>
      <c r="E85" s="35" t="str">
        <f>IF(D85="","",Portada!$C$11-YEAR(D85))</f>
        <v/>
      </c>
      <c r="F85" s="44"/>
      <c r="G85" s="46"/>
      <c r="H85" s="46"/>
      <c r="I85" s="47"/>
      <c r="J85" s="44"/>
      <c r="K85" s="44"/>
      <c r="L85" s="44"/>
      <c r="M85" s="44"/>
      <c r="N85" s="23" t="str">
        <f t="shared" si="2"/>
        <v/>
      </c>
      <c r="O85" s="23" t="str">
        <f t="shared" si="3"/>
        <v/>
      </c>
    </row>
    <row r="86" spans="1:15" x14ac:dyDescent="0.2">
      <c r="A86" s="43"/>
      <c r="B86" s="44"/>
      <c r="C86" s="44"/>
      <c r="D86" s="45"/>
      <c r="E86" s="35" t="str">
        <f>IF(D86="","",Portada!$C$11-YEAR(D86))</f>
        <v/>
      </c>
      <c r="F86" s="44"/>
      <c r="G86" s="46"/>
      <c r="H86" s="46"/>
      <c r="I86" s="47"/>
      <c r="J86" s="44"/>
      <c r="K86" s="44"/>
      <c r="L86" s="44"/>
      <c r="M86" s="44"/>
      <c r="N86" s="23" t="str">
        <f t="shared" si="2"/>
        <v/>
      </c>
      <c r="O86" s="23" t="str">
        <f t="shared" si="3"/>
        <v/>
      </c>
    </row>
    <row r="87" spans="1:15" x14ac:dyDescent="0.2">
      <c r="A87" s="43"/>
      <c r="B87" s="44"/>
      <c r="C87" s="44"/>
      <c r="D87" s="45"/>
      <c r="E87" s="35" t="str">
        <f>IF(D87="","",Portada!$C$11-YEAR(D87))</f>
        <v/>
      </c>
      <c r="F87" s="44"/>
      <c r="G87" s="46"/>
      <c r="H87" s="46"/>
      <c r="I87" s="47"/>
      <c r="J87" s="44"/>
      <c r="K87" s="44"/>
      <c r="L87" s="44"/>
      <c r="M87" s="44"/>
      <c r="N87" s="23" t="str">
        <f t="shared" si="2"/>
        <v/>
      </c>
      <c r="O87" s="23" t="str">
        <f t="shared" si="3"/>
        <v/>
      </c>
    </row>
    <row r="88" spans="1:15" x14ac:dyDescent="0.2">
      <c r="A88" s="43"/>
      <c r="B88" s="44"/>
      <c r="C88" s="44"/>
      <c r="D88" s="45"/>
      <c r="E88" s="35" t="str">
        <f>IF(D88="","",Portada!$C$11-YEAR(D88))</f>
        <v/>
      </c>
      <c r="F88" s="44"/>
      <c r="G88" s="46"/>
      <c r="H88" s="46"/>
      <c r="I88" s="47"/>
      <c r="J88" s="44"/>
      <c r="K88" s="44"/>
      <c r="L88" s="44"/>
      <c r="M88" s="44"/>
      <c r="N88" s="23" t="str">
        <f t="shared" si="2"/>
        <v/>
      </c>
      <c r="O88" s="23" t="str">
        <f t="shared" si="3"/>
        <v/>
      </c>
    </row>
    <row r="89" spans="1:15" x14ac:dyDescent="0.2">
      <c r="A89" s="43"/>
      <c r="B89" s="44"/>
      <c r="C89" s="44"/>
      <c r="D89" s="45"/>
      <c r="E89" s="35" t="str">
        <f>IF(D89="","",Portada!$C$11-YEAR(D89))</f>
        <v/>
      </c>
      <c r="F89" s="44"/>
      <c r="G89" s="46"/>
      <c r="H89" s="46"/>
      <c r="I89" s="47"/>
      <c r="J89" s="44"/>
      <c r="K89" s="44"/>
      <c r="L89" s="44"/>
      <c r="M89" s="44"/>
      <c r="N89" s="23" t="str">
        <f t="shared" si="2"/>
        <v/>
      </c>
      <c r="O89" s="23" t="str">
        <f t="shared" si="3"/>
        <v/>
      </c>
    </row>
    <row r="90" spans="1:15" x14ac:dyDescent="0.2">
      <c r="A90" s="43"/>
      <c r="B90" s="44"/>
      <c r="C90" s="44"/>
      <c r="D90" s="45"/>
      <c r="E90" s="35" t="str">
        <f>IF(D90="","",Portada!$C$11-YEAR(D90))</f>
        <v/>
      </c>
      <c r="F90" s="44"/>
      <c r="G90" s="46"/>
      <c r="H90" s="46"/>
      <c r="I90" s="47"/>
      <c r="J90" s="44"/>
      <c r="K90" s="44"/>
      <c r="L90" s="44"/>
      <c r="M90" s="44"/>
      <c r="N90" s="23" t="str">
        <f t="shared" si="2"/>
        <v/>
      </c>
      <c r="O90" s="23" t="str">
        <f t="shared" si="3"/>
        <v/>
      </c>
    </row>
    <row r="91" spans="1:15" x14ac:dyDescent="0.2">
      <c r="A91" s="43"/>
      <c r="B91" s="44"/>
      <c r="C91" s="44"/>
      <c r="D91" s="45"/>
      <c r="E91" s="35" t="str">
        <f>IF(D91="","",Portada!$C$11-YEAR(D91))</f>
        <v/>
      </c>
      <c r="F91" s="44"/>
      <c r="G91" s="46"/>
      <c r="H91" s="46"/>
      <c r="I91" s="47"/>
      <c r="J91" s="44"/>
      <c r="K91" s="44"/>
      <c r="L91" s="44"/>
      <c r="M91" s="44"/>
      <c r="N91" s="23" t="str">
        <f t="shared" si="2"/>
        <v/>
      </c>
      <c r="O91" s="23" t="str">
        <f t="shared" si="3"/>
        <v/>
      </c>
    </row>
    <row r="92" spans="1:15" x14ac:dyDescent="0.2">
      <c r="A92" s="43"/>
      <c r="B92" s="44"/>
      <c r="C92" s="44"/>
      <c r="D92" s="45"/>
      <c r="E92" s="35" t="str">
        <f>IF(D92="","",Portada!$C$11-YEAR(D92))</f>
        <v/>
      </c>
      <c r="F92" s="44"/>
      <c r="G92" s="46"/>
      <c r="H92" s="46"/>
      <c r="I92" s="47"/>
      <c r="J92" s="44"/>
      <c r="K92" s="44"/>
      <c r="L92" s="44"/>
      <c r="M92" s="44"/>
      <c r="N92" s="23" t="str">
        <f t="shared" si="2"/>
        <v/>
      </c>
      <c r="O92" s="23" t="str">
        <f t="shared" si="3"/>
        <v/>
      </c>
    </row>
    <row r="93" spans="1:15" x14ac:dyDescent="0.2">
      <c r="A93" s="43"/>
      <c r="B93" s="44"/>
      <c r="C93" s="44"/>
      <c r="D93" s="45"/>
      <c r="E93" s="35" t="str">
        <f>IF(D93="","",Portada!$C$11-YEAR(D93))</f>
        <v/>
      </c>
      <c r="F93" s="44"/>
      <c r="G93" s="46"/>
      <c r="H93" s="46"/>
      <c r="I93" s="47"/>
      <c r="J93" s="44"/>
      <c r="K93" s="44"/>
      <c r="L93" s="44"/>
      <c r="M93" s="44"/>
      <c r="N93" s="23" t="str">
        <f t="shared" si="2"/>
        <v/>
      </c>
      <c r="O93" s="23" t="str">
        <f t="shared" si="3"/>
        <v/>
      </c>
    </row>
    <row r="94" spans="1:15" x14ac:dyDescent="0.2">
      <c r="A94" s="43"/>
      <c r="B94" s="44"/>
      <c r="C94" s="44"/>
      <c r="D94" s="45"/>
      <c r="E94" s="35" t="str">
        <f>IF(D94="","",Portada!$C$11-YEAR(D94))</f>
        <v/>
      </c>
      <c r="F94" s="44"/>
      <c r="G94" s="46"/>
      <c r="H94" s="46"/>
      <c r="I94" s="47"/>
      <c r="J94" s="44"/>
      <c r="K94" s="44"/>
      <c r="L94" s="44"/>
      <c r="M94" s="44"/>
      <c r="N94" s="23" t="str">
        <f t="shared" si="2"/>
        <v/>
      </c>
      <c r="O94" s="23" t="str">
        <f t="shared" si="3"/>
        <v/>
      </c>
    </row>
    <row r="95" spans="1:15" x14ac:dyDescent="0.2">
      <c r="A95" s="43"/>
      <c r="B95" s="44"/>
      <c r="C95" s="44"/>
      <c r="D95" s="45"/>
      <c r="E95" s="35" t="str">
        <f>IF(D95="","",Portada!$C$11-YEAR(D95))</f>
        <v/>
      </c>
      <c r="F95" s="44"/>
      <c r="G95" s="46"/>
      <c r="H95" s="46"/>
      <c r="I95" s="47"/>
      <c r="J95" s="44"/>
      <c r="K95" s="44"/>
      <c r="L95" s="44"/>
      <c r="M95" s="44"/>
      <c r="N95" s="23" t="str">
        <f t="shared" si="2"/>
        <v/>
      </c>
      <c r="O95" s="23" t="str">
        <f t="shared" si="3"/>
        <v/>
      </c>
    </row>
    <row r="96" spans="1:15" x14ac:dyDescent="0.2">
      <c r="A96" s="43"/>
      <c r="B96" s="44"/>
      <c r="C96" s="44"/>
      <c r="D96" s="45"/>
      <c r="E96" s="35" t="str">
        <f>IF(D96="","",Portada!$C$11-YEAR(D96))</f>
        <v/>
      </c>
      <c r="F96" s="44"/>
      <c r="G96" s="46"/>
      <c r="H96" s="46"/>
      <c r="I96" s="47"/>
      <c r="J96" s="44"/>
      <c r="K96" s="44"/>
      <c r="L96" s="44"/>
      <c r="M96" s="44"/>
      <c r="N96" s="23" t="str">
        <f t="shared" si="2"/>
        <v/>
      </c>
      <c r="O96" s="23" t="str">
        <f t="shared" si="3"/>
        <v/>
      </c>
    </row>
    <row r="97" spans="1:15" x14ac:dyDescent="0.2">
      <c r="A97" s="43"/>
      <c r="B97" s="44"/>
      <c r="C97" s="44"/>
      <c r="D97" s="45"/>
      <c r="E97" s="35" t="str">
        <f>IF(D97="","",Portada!$C$11-YEAR(D97))</f>
        <v/>
      </c>
      <c r="F97" s="44"/>
      <c r="G97" s="46"/>
      <c r="H97" s="46"/>
      <c r="I97" s="47"/>
      <c r="J97" s="44"/>
      <c r="K97" s="44"/>
      <c r="L97" s="44"/>
      <c r="M97" s="44"/>
      <c r="N97" s="23" t="str">
        <f t="shared" si="2"/>
        <v/>
      </c>
      <c r="O97" s="23" t="str">
        <f t="shared" si="3"/>
        <v/>
      </c>
    </row>
    <row r="98" spans="1:15" x14ac:dyDescent="0.2">
      <c r="A98" s="43"/>
      <c r="B98" s="44"/>
      <c r="C98" s="44"/>
      <c r="D98" s="45"/>
      <c r="E98" s="35" t="str">
        <f>IF(D98="","",Portada!$C$11-YEAR(D98))</f>
        <v/>
      </c>
      <c r="F98" s="44"/>
      <c r="G98" s="46"/>
      <c r="H98" s="46"/>
      <c r="I98" s="47"/>
      <c r="J98" s="44"/>
      <c r="K98" s="44"/>
      <c r="L98" s="44"/>
      <c r="M98" s="44"/>
      <c r="N98" s="23" t="str">
        <f t="shared" si="2"/>
        <v/>
      </c>
      <c r="O98" s="23" t="str">
        <f t="shared" si="3"/>
        <v/>
      </c>
    </row>
    <row r="99" spans="1:15" x14ac:dyDescent="0.2">
      <c r="A99" s="43"/>
      <c r="B99" s="44"/>
      <c r="C99" s="44"/>
      <c r="D99" s="45"/>
      <c r="E99" s="35" t="str">
        <f>IF(D99="","",Portada!$C$11-YEAR(D99))</f>
        <v/>
      </c>
      <c r="F99" s="44"/>
      <c r="G99" s="46"/>
      <c r="H99" s="46"/>
      <c r="I99" s="47"/>
      <c r="J99" s="44"/>
      <c r="K99" s="44"/>
      <c r="L99" s="44"/>
      <c r="M99" s="44"/>
      <c r="N99" s="23" t="str">
        <f t="shared" si="2"/>
        <v/>
      </c>
      <c r="O99" s="23" t="str">
        <f t="shared" si="3"/>
        <v/>
      </c>
    </row>
    <row r="100" spans="1:15" x14ac:dyDescent="0.2">
      <c r="A100" s="43"/>
      <c r="B100" s="44"/>
      <c r="C100" s="44"/>
      <c r="D100" s="45"/>
      <c r="E100" s="35" t="str">
        <f>IF(D100="","",Portada!$C$11-YEAR(D100))</f>
        <v/>
      </c>
      <c r="F100" s="44"/>
      <c r="G100" s="46"/>
      <c r="H100" s="46"/>
      <c r="I100" s="47"/>
      <c r="J100" s="44"/>
      <c r="K100" s="44"/>
      <c r="L100" s="44"/>
      <c r="M100" s="44"/>
      <c r="N100" s="23" t="str">
        <f t="shared" si="2"/>
        <v/>
      </c>
      <c r="O100" s="23" t="str">
        <f t="shared" si="3"/>
        <v/>
      </c>
    </row>
    <row r="101" spans="1:15" x14ac:dyDescent="0.2">
      <c r="A101" s="43"/>
      <c r="B101" s="44"/>
      <c r="C101" s="44"/>
      <c r="D101" s="45"/>
      <c r="E101" s="35" t="str">
        <f>IF(D101="","",Portada!$C$11-YEAR(D101))</f>
        <v/>
      </c>
      <c r="F101" s="44"/>
      <c r="G101" s="46"/>
      <c r="H101" s="46"/>
      <c r="I101" s="47"/>
      <c r="J101" s="44"/>
      <c r="K101" s="44"/>
      <c r="L101" s="44"/>
      <c r="M101" s="44"/>
      <c r="N101" s="23" t="str">
        <f t="shared" si="2"/>
        <v/>
      </c>
      <c r="O101" s="23" t="str">
        <f t="shared" si="3"/>
        <v/>
      </c>
    </row>
    <row r="102" spans="1:15" x14ac:dyDescent="0.2">
      <c r="A102" s="43"/>
      <c r="B102" s="44"/>
      <c r="C102" s="44"/>
      <c r="D102" s="45"/>
      <c r="E102" s="35" t="str">
        <f>IF(D102="","",Portada!$C$11-YEAR(D102))</f>
        <v/>
      </c>
      <c r="F102" s="44"/>
      <c r="G102" s="46"/>
      <c r="H102" s="46"/>
      <c r="I102" s="47"/>
      <c r="J102" s="44"/>
      <c r="K102" s="44"/>
      <c r="L102" s="44"/>
      <c r="M102" s="44"/>
      <c r="N102" s="23" t="str">
        <f t="shared" si="2"/>
        <v/>
      </c>
      <c r="O102" s="23" t="str">
        <f t="shared" si="3"/>
        <v/>
      </c>
    </row>
    <row r="103" spans="1:15" x14ac:dyDescent="0.2">
      <c r="A103" s="43"/>
      <c r="B103" s="44"/>
      <c r="C103" s="44"/>
      <c r="D103" s="45"/>
      <c r="E103" s="35" t="str">
        <f>IF(D103="","",Portada!$C$11-YEAR(D103))</f>
        <v/>
      </c>
      <c r="F103" s="44"/>
      <c r="G103" s="46"/>
      <c r="H103" s="46"/>
      <c r="I103" s="47"/>
      <c r="J103" s="44"/>
      <c r="K103" s="44"/>
      <c r="L103" s="44"/>
      <c r="M103" s="44"/>
      <c r="N103" s="23" t="str">
        <f t="shared" si="2"/>
        <v/>
      </c>
      <c r="O103" s="23" t="str">
        <f t="shared" si="3"/>
        <v/>
      </c>
    </row>
    <row r="104" spans="1:15" x14ac:dyDescent="0.2">
      <c r="A104" s="43"/>
      <c r="B104" s="44"/>
      <c r="C104" s="44"/>
      <c r="D104" s="45"/>
      <c r="E104" s="35" t="str">
        <f>IF(D104="","",Portada!$C$11-YEAR(D104))</f>
        <v/>
      </c>
      <c r="F104" s="44"/>
      <c r="G104" s="46"/>
      <c r="H104" s="46"/>
      <c r="I104" s="47"/>
      <c r="J104" s="44"/>
      <c r="K104" s="44"/>
      <c r="L104" s="44"/>
      <c r="M104" s="44"/>
      <c r="N104" s="23" t="str">
        <f t="shared" si="2"/>
        <v/>
      </c>
      <c r="O104" s="23" t="str">
        <f t="shared" si="3"/>
        <v/>
      </c>
    </row>
    <row r="105" spans="1:15" x14ac:dyDescent="0.2">
      <c r="A105" s="43"/>
      <c r="B105" s="44"/>
      <c r="C105" s="44"/>
      <c r="D105" s="45"/>
      <c r="E105" s="35" t="str">
        <f>IF(D105="","",Portada!$C$11-YEAR(D105))</f>
        <v/>
      </c>
      <c r="F105" s="44"/>
      <c r="G105" s="46"/>
      <c r="H105" s="46"/>
      <c r="I105" s="47"/>
      <c r="J105" s="44"/>
      <c r="K105" s="44"/>
      <c r="L105" s="44"/>
      <c r="M105" s="44"/>
      <c r="N105" s="23" t="str">
        <f t="shared" si="2"/>
        <v/>
      </c>
      <c r="O105" s="23" t="str">
        <f t="shared" si="3"/>
        <v/>
      </c>
    </row>
    <row r="106" spans="1:15" x14ac:dyDescent="0.2">
      <c r="A106" s="43"/>
      <c r="B106" s="44"/>
      <c r="C106" s="44"/>
      <c r="D106" s="45"/>
      <c r="E106" s="35" t="str">
        <f>IF(D106="","",Portada!$C$11-YEAR(D106))</f>
        <v/>
      </c>
      <c r="F106" s="44"/>
      <c r="G106" s="46"/>
      <c r="H106" s="46"/>
      <c r="I106" s="47"/>
      <c r="J106" s="44"/>
      <c r="K106" s="44"/>
      <c r="L106" s="44"/>
      <c r="M106" s="44"/>
      <c r="N106" s="23" t="str">
        <f t="shared" si="2"/>
        <v/>
      </c>
      <c r="O106" s="23" t="str">
        <f t="shared" si="3"/>
        <v/>
      </c>
    </row>
    <row r="107" spans="1:15" x14ac:dyDescent="0.2">
      <c r="A107" s="43"/>
      <c r="B107" s="44"/>
      <c r="C107" s="44"/>
      <c r="D107" s="45"/>
      <c r="E107" s="35" t="str">
        <f>IF(D107="","",Portada!$C$11-YEAR(D107))</f>
        <v/>
      </c>
      <c r="F107" s="44"/>
      <c r="G107" s="46"/>
      <c r="H107" s="46"/>
      <c r="I107" s="47"/>
      <c r="J107" s="44"/>
      <c r="K107" s="44"/>
      <c r="L107" s="44"/>
      <c r="M107" s="44"/>
      <c r="N107" s="23" t="str">
        <f t="shared" si="2"/>
        <v/>
      </c>
      <c r="O107" s="23" t="str">
        <f t="shared" si="3"/>
        <v/>
      </c>
    </row>
    <row r="108" spans="1:15" x14ac:dyDescent="0.2">
      <c r="A108" s="43"/>
      <c r="B108" s="44"/>
      <c r="C108" s="44"/>
      <c r="D108" s="45"/>
      <c r="E108" s="35" t="str">
        <f>IF(D108="","",Portada!$C$11-YEAR(D108))</f>
        <v/>
      </c>
      <c r="F108" s="44"/>
      <c r="G108" s="46"/>
      <c r="H108" s="46"/>
      <c r="I108" s="47"/>
      <c r="J108" s="44"/>
      <c r="K108" s="44"/>
      <c r="L108" s="44"/>
      <c r="M108" s="44"/>
      <c r="N108" s="23" t="str">
        <f t="shared" si="2"/>
        <v/>
      </c>
      <c r="O108" s="23" t="str">
        <f t="shared" si="3"/>
        <v/>
      </c>
    </row>
    <row r="109" spans="1:15" x14ac:dyDescent="0.2">
      <c r="A109" s="43"/>
      <c r="B109" s="44"/>
      <c r="C109" s="44"/>
      <c r="D109" s="45"/>
      <c r="E109" s="35" t="str">
        <f>IF(D109="","",Portada!$C$11-YEAR(D109))</f>
        <v/>
      </c>
      <c r="F109" s="44"/>
      <c r="G109" s="46"/>
      <c r="H109" s="46"/>
      <c r="I109" s="47"/>
      <c r="J109" s="44"/>
      <c r="K109" s="44"/>
      <c r="L109" s="44"/>
      <c r="M109" s="44"/>
      <c r="N109" s="23" t="str">
        <f t="shared" si="2"/>
        <v/>
      </c>
      <c r="O109" s="23" t="str">
        <f t="shared" si="3"/>
        <v/>
      </c>
    </row>
    <row r="110" spans="1:15" x14ac:dyDescent="0.2">
      <c r="A110" s="43"/>
      <c r="B110" s="44"/>
      <c r="C110" s="44"/>
      <c r="D110" s="45"/>
      <c r="E110" s="35" t="str">
        <f>IF(D110="","",Portada!$C$11-YEAR(D110))</f>
        <v/>
      </c>
      <c r="F110" s="44"/>
      <c r="G110" s="46"/>
      <c r="H110" s="46"/>
      <c r="I110" s="47"/>
      <c r="J110" s="44"/>
      <c r="K110" s="44"/>
      <c r="L110" s="44"/>
      <c r="M110" s="44"/>
      <c r="N110" s="23" t="str">
        <f t="shared" si="2"/>
        <v/>
      </c>
      <c r="O110" s="23" t="str">
        <f t="shared" si="3"/>
        <v/>
      </c>
    </row>
    <row r="111" spans="1:15" x14ac:dyDescent="0.2">
      <c r="A111" s="43"/>
      <c r="B111" s="44"/>
      <c r="C111" s="44"/>
      <c r="D111" s="45"/>
      <c r="E111" s="35" t="str">
        <f>IF(D111="","",Portada!$C$11-YEAR(D111))</f>
        <v/>
      </c>
      <c r="F111" s="44"/>
      <c r="G111" s="46"/>
      <c r="H111" s="46"/>
      <c r="I111" s="47"/>
      <c r="J111" s="44"/>
      <c r="K111" s="44"/>
      <c r="L111" s="44"/>
      <c r="M111" s="44"/>
      <c r="N111" s="23" t="str">
        <f t="shared" si="2"/>
        <v/>
      </c>
      <c r="O111" s="23" t="str">
        <f t="shared" si="3"/>
        <v/>
      </c>
    </row>
    <row r="112" spans="1:15" x14ac:dyDescent="0.2">
      <c r="A112" s="43"/>
      <c r="B112" s="44"/>
      <c r="C112" s="44"/>
      <c r="D112" s="45"/>
      <c r="E112" s="35" t="str">
        <f>IF(D112="","",Portada!$C$11-YEAR(D112))</f>
        <v/>
      </c>
      <c r="F112" s="44"/>
      <c r="G112" s="46"/>
      <c r="H112" s="46"/>
      <c r="I112" s="47"/>
      <c r="J112" s="44"/>
      <c r="K112" s="44"/>
      <c r="L112" s="44"/>
      <c r="M112" s="44"/>
      <c r="N112" s="23" t="str">
        <f t="shared" si="2"/>
        <v/>
      </c>
      <c r="O112" s="23" t="str">
        <f t="shared" si="3"/>
        <v/>
      </c>
    </row>
    <row r="113" spans="1:15" x14ac:dyDescent="0.2">
      <c r="A113" s="43"/>
      <c r="B113" s="44"/>
      <c r="C113" s="44"/>
      <c r="D113" s="45"/>
      <c r="E113" s="35" t="str">
        <f>IF(D113="","",Portada!$C$11-YEAR(D113))</f>
        <v/>
      </c>
      <c r="F113" s="44"/>
      <c r="G113" s="46"/>
      <c r="H113" s="46"/>
      <c r="I113" s="47"/>
      <c r="J113" s="44"/>
      <c r="K113" s="44"/>
      <c r="L113" s="44"/>
      <c r="M113" s="44"/>
      <c r="N113" s="23" t="str">
        <f t="shared" si="2"/>
        <v/>
      </c>
      <c r="O113" s="23" t="str">
        <f t="shared" si="3"/>
        <v/>
      </c>
    </row>
    <row r="114" spans="1:15" x14ac:dyDescent="0.2">
      <c r="A114" s="43"/>
      <c r="B114" s="44"/>
      <c r="C114" s="44"/>
      <c r="D114" s="45"/>
      <c r="E114" s="35" t="str">
        <f>IF(D114="","",Portada!$C$11-YEAR(D114))</f>
        <v/>
      </c>
      <c r="F114" s="44"/>
      <c r="G114" s="46"/>
      <c r="H114" s="46"/>
      <c r="I114" s="47"/>
      <c r="J114" s="44"/>
      <c r="K114" s="44"/>
      <c r="L114" s="44"/>
      <c r="M114" s="44"/>
      <c r="N114" s="23" t="str">
        <f t="shared" si="2"/>
        <v/>
      </c>
      <c r="O114" s="23" t="str">
        <f t="shared" si="3"/>
        <v/>
      </c>
    </row>
    <row r="115" spans="1:15" x14ac:dyDescent="0.2">
      <c r="A115" s="43"/>
      <c r="B115" s="44"/>
      <c r="C115" s="44"/>
      <c r="D115" s="45"/>
      <c r="E115" s="35" t="str">
        <f>IF(D115="","",Portada!$C$11-YEAR(D115))</f>
        <v/>
      </c>
      <c r="F115" s="44"/>
      <c r="G115" s="46"/>
      <c r="H115" s="46"/>
      <c r="I115" s="47"/>
      <c r="J115" s="44"/>
      <c r="K115" s="44"/>
      <c r="L115" s="44"/>
      <c r="M115" s="44"/>
      <c r="N115" s="23" t="str">
        <f t="shared" si="2"/>
        <v/>
      </c>
      <c r="O115" s="23" t="str">
        <f t="shared" si="3"/>
        <v/>
      </c>
    </row>
    <row r="116" spans="1:15" x14ac:dyDescent="0.2">
      <c r="A116" s="43"/>
      <c r="B116" s="44"/>
      <c r="C116" s="44"/>
      <c r="D116" s="45"/>
      <c r="E116" s="35" t="str">
        <f>IF(D116="","",Portada!$C$11-YEAR(D116))</f>
        <v/>
      </c>
      <c r="F116" s="44"/>
      <c r="G116" s="46"/>
      <c r="H116" s="46"/>
      <c r="I116" s="47"/>
      <c r="J116" s="44"/>
      <c r="K116" s="44"/>
      <c r="L116" s="44"/>
      <c r="M116" s="44"/>
      <c r="N116" s="23" t="str">
        <f t="shared" si="2"/>
        <v/>
      </c>
      <c r="O116" s="23" t="str">
        <f t="shared" si="3"/>
        <v/>
      </c>
    </row>
    <row r="117" spans="1:15" x14ac:dyDescent="0.2">
      <c r="A117" s="43"/>
      <c r="B117" s="44"/>
      <c r="C117" s="44"/>
      <c r="D117" s="45"/>
      <c r="E117" s="35" t="str">
        <f>IF(D117="","",Portada!$C$11-YEAR(D117))</f>
        <v/>
      </c>
      <c r="F117" s="44"/>
      <c r="G117" s="46"/>
      <c r="H117" s="46"/>
      <c r="I117" s="47"/>
      <c r="J117" s="44"/>
      <c r="K117" s="44"/>
      <c r="L117" s="44"/>
      <c r="M117" s="44"/>
      <c r="N117" s="23" t="str">
        <f t="shared" si="2"/>
        <v/>
      </c>
      <c r="O117" s="23" t="str">
        <f t="shared" si="3"/>
        <v/>
      </c>
    </row>
    <row r="118" spans="1:15" x14ac:dyDescent="0.2">
      <c r="A118" s="43"/>
      <c r="B118" s="44"/>
      <c r="C118" s="44"/>
      <c r="D118" s="45"/>
      <c r="E118" s="35" t="str">
        <f>IF(D118="","",Portada!$C$11-YEAR(D118))</f>
        <v/>
      </c>
      <c r="F118" s="44"/>
      <c r="G118" s="46"/>
      <c r="H118" s="46"/>
      <c r="I118" s="47"/>
      <c r="J118" s="44"/>
      <c r="K118" s="44"/>
      <c r="L118" s="44"/>
      <c r="M118" s="44"/>
      <c r="N118" s="23" t="str">
        <f t="shared" si="2"/>
        <v/>
      </c>
      <c r="O118" s="23" t="str">
        <f t="shared" si="3"/>
        <v/>
      </c>
    </row>
    <row r="119" spans="1:15" x14ac:dyDescent="0.2">
      <c r="A119" s="43"/>
      <c r="B119" s="44"/>
      <c r="C119" s="44"/>
      <c r="D119" s="45"/>
      <c r="E119" s="35" t="str">
        <f>IF(D119="","",Portada!$C$11-YEAR(D119))</f>
        <v/>
      </c>
      <c r="F119" s="44"/>
      <c r="G119" s="46"/>
      <c r="H119" s="46"/>
      <c r="I119" s="47"/>
      <c r="J119" s="44"/>
      <c r="K119" s="44"/>
      <c r="L119" s="44"/>
      <c r="M119" s="44"/>
      <c r="N119" s="23" t="str">
        <f t="shared" si="2"/>
        <v/>
      </c>
      <c r="O119" s="23" t="str">
        <f t="shared" si="3"/>
        <v/>
      </c>
    </row>
    <row r="120" spans="1:15" x14ac:dyDescent="0.2">
      <c r="A120" s="43"/>
      <c r="B120" s="44"/>
      <c r="C120" s="44"/>
      <c r="D120" s="45"/>
      <c r="E120" s="35" t="str">
        <f>IF(D120="","",Portada!$C$11-YEAR(D120))</f>
        <v/>
      </c>
      <c r="F120" s="44"/>
      <c r="G120" s="46"/>
      <c r="H120" s="46"/>
      <c r="I120" s="47"/>
      <c r="J120" s="44"/>
      <c r="K120" s="44"/>
      <c r="L120" s="44"/>
      <c r="M120" s="44"/>
      <c r="N120" s="23" t="str">
        <f t="shared" si="2"/>
        <v/>
      </c>
      <c r="O120" s="23" t="str">
        <f t="shared" si="3"/>
        <v/>
      </c>
    </row>
    <row r="121" spans="1:15" x14ac:dyDescent="0.2">
      <c r="A121" s="43"/>
      <c r="B121" s="44"/>
      <c r="C121" s="44"/>
      <c r="D121" s="45"/>
      <c r="E121" s="35" t="str">
        <f>IF(D121="","",Portada!$C$11-YEAR(D121))</f>
        <v/>
      </c>
      <c r="F121" s="44"/>
      <c r="G121" s="46"/>
      <c r="H121" s="46"/>
      <c r="I121" s="47"/>
      <c r="J121" s="44"/>
      <c r="K121" s="44"/>
      <c r="L121" s="44"/>
      <c r="M121" s="44"/>
      <c r="N121" s="23" t="str">
        <f t="shared" si="2"/>
        <v/>
      </c>
      <c r="O121" s="23" t="str">
        <f t="shared" si="3"/>
        <v/>
      </c>
    </row>
    <row r="122" spans="1:15" x14ac:dyDescent="0.2">
      <c r="A122" s="43"/>
      <c r="B122" s="44"/>
      <c r="C122" s="44"/>
      <c r="D122" s="45"/>
      <c r="E122" s="35" t="str">
        <f>IF(D122="","",Portada!$C$11-YEAR(D122))</f>
        <v/>
      </c>
      <c r="F122" s="44"/>
      <c r="G122" s="46"/>
      <c r="H122" s="46"/>
      <c r="I122" s="47"/>
      <c r="J122" s="44"/>
      <c r="K122" s="44"/>
      <c r="L122" s="44"/>
      <c r="M122" s="44"/>
      <c r="N122" s="23" t="str">
        <f t="shared" si="2"/>
        <v/>
      </c>
      <c r="O122" s="23" t="str">
        <f t="shared" si="3"/>
        <v/>
      </c>
    </row>
    <row r="123" spans="1:15" x14ac:dyDescent="0.2">
      <c r="A123" s="43"/>
      <c r="B123" s="44"/>
      <c r="C123" s="44"/>
      <c r="D123" s="45"/>
      <c r="E123" s="35" t="str">
        <f>IF(D123="","",Portada!$C$11-YEAR(D123))</f>
        <v/>
      </c>
      <c r="F123" s="44"/>
      <c r="G123" s="46"/>
      <c r="H123" s="46"/>
      <c r="I123" s="47"/>
      <c r="J123" s="44"/>
      <c r="K123" s="44"/>
      <c r="L123" s="44"/>
      <c r="M123" s="44"/>
      <c r="N123" s="23" t="str">
        <f t="shared" si="2"/>
        <v/>
      </c>
      <c r="O123" s="23" t="str">
        <f t="shared" si="3"/>
        <v/>
      </c>
    </row>
    <row r="124" spans="1:15" x14ac:dyDescent="0.2">
      <c r="A124" s="43"/>
      <c r="B124" s="44"/>
      <c r="C124" s="44"/>
      <c r="D124" s="45"/>
      <c r="E124" s="35" t="str">
        <f>IF(D124="","",Portada!$C$11-YEAR(D124))</f>
        <v/>
      </c>
      <c r="F124" s="44"/>
      <c r="G124" s="46"/>
      <c r="H124" s="46"/>
      <c r="I124" s="47"/>
      <c r="J124" s="44"/>
      <c r="K124" s="44"/>
      <c r="L124" s="44"/>
      <c r="M124" s="44"/>
      <c r="N124" s="23" t="str">
        <f t="shared" si="2"/>
        <v/>
      </c>
      <c r="O124" s="23" t="str">
        <f t="shared" si="3"/>
        <v/>
      </c>
    </row>
    <row r="125" spans="1:15" x14ac:dyDescent="0.2">
      <c r="A125" s="43"/>
      <c r="B125" s="44"/>
      <c r="C125" s="44"/>
      <c r="D125" s="45"/>
      <c r="E125" s="35" t="str">
        <f>IF(D125="","",Portada!$C$11-YEAR(D125))</f>
        <v/>
      </c>
      <c r="F125" s="44"/>
      <c r="G125" s="46"/>
      <c r="H125" s="46"/>
      <c r="I125" s="47"/>
      <c r="J125" s="44"/>
      <c r="K125" s="44"/>
      <c r="L125" s="44"/>
      <c r="M125" s="44"/>
      <c r="N125" s="23" t="str">
        <f t="shared" si="2"/>
        <v/>
      </c>
      <c r="O125" s="23" t="str">
        <f t="shared" si="3"/>
        <v/>
      </c>
    </row>
    <row r="126" spans="1:15" x14ac:dyDescent="0.2">
      <c r="A126" s="43"/>
      <c r="B126" s="44"/>
      <c r="C126" s="44"/>
      <c r="D126" s="45"/>
      <c r="E126" s="35" t="str">
        <f>IF(D126="","",Portada!$C$11-YEAR(D126))</f>
        <v/>
      </c>
      <c r="F126" s="44"/>
      <c r="G126" s="46"/>
      <c r="H126" s="46"/>
      <c r="I126" s="47"/>
      <c r="J126" s="44"/>
      <c r="K126" s="44"/>
      <c r="L126" s="44"/>
      <c r="M126" s="44"/>
      <c r="N126" s="23" t="str">
        <f t="shared" si="2"/>
        <v/>
      </c>
      <c r="O126" s="23" t="str">
        <f t="shared" si="3"/>
        <v/>
      </c>
    </row>
    <row r="127" spans="1:15" x14ac:dyDescent="0.2">
      <c r="A127" s="43"/>
      <c r="B127" s="44"/>
      <c r="C127" s="44"/>
      <c r="D127" s="45"/>
      <c r="E127" s="35" t="str">
        <f>IF(D127="","",Portada!$C$11-YEAR(D127))</f>
        <v/>
      </c>
      <c r="F127" s="44"/>
      <c r="G127" s="46"/>
      <c r="H127" s="46"/>
      <c r="I127" s="47"/>
      <c r="J127" s="44"/>
      <c r="K127" s="44"/>
      <c r="L127" s="44"/>
      <c r="M127" s="44"/>
      <c r="N127" s="23" t="str">
        <f t="shared" si="2"/>
        <v/>
      </c>
      <c r="O127" s="23" t="str">
        <f t="shared" si="3"/>
        <v/>
      </c>
    </row>
    <row r="128" spans="1:15" x14ac:dyDescent="0.2">
      <c r="A128" s="43"/>
      <c r="B128" s="44"/>
      <c r="C128" s="44"/>
      <c r="D128" s="45"/>
      <c r="E128" s="35" t="str">
        <f>IF(D128="","",Portada!$C$11-YEAR(D128))</f>
        <v/>
      </c>
      <c r="F128" s="44"/>
      <c r="G128" s="46"/>
      <c r="H128" s="46"/>
      <c r="I128" s="47"/>
      <c r="J128" s="44"/>
      <c r="K128" s="44"/>
      <c r="L128" s="44"/>
      <c r="M128" s="44"/>
      <c r="N128" s="23" t="str">
        <f t="shared" si="2"/>
        <v/>
      </c>
      <c r="O128" s="23" t="str">
        <f t="shared" si="3"/>
        <v/>
      </c>
    </row>
    <row r="129" spans="1:15" x14ac:dyDescent="0.2">
      <c r="A129" s="43"/>
      <c r="B129" s="44"/>
      <c r="C129" s="44"/>
      <c r="D129" s="45"/>
      <c r="E129" s="35" t="str">
        <f>IF(D129="","",Portada!$C$11-YEAR(D129))</f>
        <v/>
      </c>
      <c r="F129" s="44"/>
      <c r="G129" s="46"/>
      <c r="H129" s="46"/>
      <c r="I129" s="47"/>
      <c r="J129" s="44"/>
      <c r="K129" s="44"/>
      <c r="L129" s="44"/>
      <c r="M129" s="44"/>
      <c r="N129" s="23" t="str">
        <f t="shared" si="2"/>
        <v/>
      </c>
      <c r="O129" s="23" t="str">
        <f t="shared" si="3"/>
        <v/>
      </c>
    </row>
    <row r="130" spans="1:15" x14ac:dyDescent="0.2">
      <c r="A130" s="43"/>
      <c r="B130" s="44"/>
      <c r="C130" s="44"/>
      <c r="D130" s="45"/>
      <c r="E130" s="35" t="str">
        <f>IF(D130="","",Portada!$C$11-YEAR(D130))</f>
        <v/>
      </c>
      <c r="F130" s="44"/>
      <c r="G130" s="46"/>
      <c r="H130" s="46"/>
      <c r="I130" s="47"/>
      <c r="J130" s="44"/>
      <c r="K130" s="44"/>
      <c r="L130" s="44"/>
      <c r="M130" s="44"/>
      <c r="N130" s="23" t="str">
        <f t="shared" si="2"/>
        <v/>
      </c>
      <c r="O130" s="23" t="str">
        <f t="shared" si="3"/>
        <v/>
      </c>
    </row>
    <row r="131" spans="1:15" x14ac:dyDescent="0.2">
      <c r="A131" s="43"/>
      <c r="B131" s="44"/>
      <c r="C131" s="44"/>
      <c r="D131" s="45"/>
      <c r="E131" s="35" t="str">
        <f>IF(D131="","",Portada!$C$11-YEAR(D131))</f>
        <v/>
      </c>
      <c r="F131" s="44"/>
      <c r="G131" s="46"/>
      <c r="H131" s="46"/>
      <c r="I131" s="47"/>
      <c r="J131" s="44"/>
      <c r="K131" s="44"/>
      <c r="L131" s="44"/>
      <c r="M131" s="44"/>
      <c r="N131" s="23" t="str">
        <f t="shared" si="2"/>
        <v/>
      </c>
      <c r="O131" s="23" t="str">
        <f t="shared" si="3"/>
        <v/>
      </c>
    </row>
    <row r="132" spans="1:15" x14ac:dyDescent="0.2">
      <c r="A132" s="43"/>
      <c r="B132" s="44"/>
      <c r="C132" s="44"/>
      <c r="D132" s="45"/>
      <c r="E132" s="35" t="str">
        <f>IF(D132="","",Portada!$C$11-YEAR(D132))</f>
        <v/>
      </c>
      <c r="F132" s="44"/>
      <c r="G132" s="46"/>
      <c r="H132" s="46"/>
      <c r="I132" s="47"/>
      <c r="J132" s="44"/>
      <c r="K132" s="44"/>
      <c r="L132" s="44"/>
      <c r="M132" s="44"/>
      <c r="N132" s="23" t="str">
        <f t="shared" si="2"/>
        <v/>
      </c>
      <c r="O132" s="23" t="str">
        <f t="shared" si="3"/>
        <v/>
      </c>
    </row>
    <row r="133" spans="1:15" x14ac:dyDescent="0.2">
      <c r="A133" s="43"/>
      <c r="B133" s="44"/>
      <c r="C133" s="44"/>
      <c r="D133" s="45"/>
      <c r="E133" s="35" t="str">
        <f>IF(D133="","",Portada!$C$11-YEAR(D133))</f>
        <v/>
      </c>
      <c r="F133" s="44"/>
      <c r="G133" s="46"/>
      <c r="H133" s="46"/>
      <c r="I133" s="47"/>
      <c r="J133" s="44"/>
      <c r="K133" s="44"/>
      <c r="L133" s="44"/>
      <c r="M133" s="44"/>
      <c r="N133" s="23" t="str">
        <f t="shared" si="2"/>
        <v/>
      </c>
      <c r="O133" s="23" t="str">
        <f t="shared" si="3"/>
        <v/>
      </c>
    </row>
    <row r="134" spans="1:15" x14ac:dyDescent="0.2">
      <c r="A134" s="43"/>
      <c r="B134" s="44"/>
      <c r="C134" s="44"/>
      <c r="D134" s="45"/>
      <c r="E134" s="35" t="str">
        <f>IF(D134="","",Portada!$C$11-YEAR(D134))</f>
        <v/>
      </c>
      <c r="F134" s="44"/>
      <c r="G134" s="46"/>
      <c r="H134" s="46"/>
      <c r="I134" s="47"/>
      <c r="J134" s="44"/>
      <c r="K134" s="44"/>
      <c r="L134" s="44"/>
      <c r="M134" s="44"/>
      <c r="N134" s="23" t="str">
        <f t="shared" ref="N134:N197" si="4">IF($A134="","","2ª adjudicación")</f>
        <v/>
      </c>
      <c r="O134" s="23" t="str">
        <f t="shared" ref="O134:O197" si="5">IF($A134="","",IF(ISNUMBER(SEARCH("EPM",$H134)),IF($E134&lt;18,"N1","N3"),IF($E134&lt;12,"N2","N4")))</f>
        <v/>
      </c>
    </row>
    <row r="135" spans="1:15" x14ac:dyDescent="0.2">
      <c r="A135" s="43"/>
      <c r="B135" s="44"/>
      <c r="C135" s="44"/>
      <c r="D135" s="45"/>
      <c r="E135" s="35" t="str">
        <f>IF(D135="","",Portada!$C$11-YEAR(D135))</f>
        <v/>
      </c>
      <c r="F135" s="44"/>
      <c r="G135" s="46"/>
      <c r="H135" s="46"/>
      <c r="I135" s="47"/>
      <c r="J135" s="44"/>
      <c r="K135" s="44"/>
      <c r="L135" s="44"/>
      <c r="M135" s="44"/>
      <c r="N135" s="23" t="str">
        <f t="shared" si="4"/>
        <v/>
      </c>
      <c r="O135" s="23" t="str">
        <f t="shared" si="5"/>
        <v/>
      </c>
    </row>
    <row r="136" spans="1:15" x14ac:dyDescent="0.2">
      <c r="A136" s="43"/>
      <c r="B136" s="44"/>
      <c r="C136" s="44"/>
      <c r="D136" s="45"/>
      <c r="E136" s="35" t="str">
        <f>IF(D136="","",Portada!$C$11-YEAR(D136))</f>
        <v/>
      </c>
      <c r="F136" s="44"/>
      <c r="G136" s="46"/>
      <c r="H136" s="46"/>
      <c r="I136" s="47"/>
      <c r="J136" s="44"/>
      <c r="K136" s="44"/>
      <c r="L136" s="44"/>
      <c r="M136" s="44"/>
      <c r="N136" s="23" t="str">
        <f t="shared" si="4"/>
        <v/>
      </c>
      <c r="O136" s="23" t="str">
        <f t="shared" si="5"/>
        <v/>
      </c>
    </row>
    <row r="137" spans="1:15" x14ac:dyDescent="0.2">
      <c r="A137" s="43"/>
      <c r="B137" s="44"/>
      <c r="C137" s="44"/>
      <c r="D137" s="45"/>
      <c r="E137" s="35" t="str">
        <f>IF(D137="","",Portada!$C$11-YEAR(D137))</f>
        <v/>
      </c>
      <c r="F137" s="44"/>
      <c r="G137" s="46"/>
      <c r="H137" s="46"/>
      <c r="I137" s="47"/>
      <c r="J137" s="44"/>
      <c r="K137" s="44"/>
      <c r="L137" s="44"/>
      <c r="M137" s="44"/>
      <c r="N137" s="23" t="str">
        <f t="shared" si="4"/>
        <v/>
      </c>
      <c r="O137" s="23" t="str">
        <f t="shared" si="5"/>
        <v/>
      </c>
    </row>
    <row r="138" spans="1:15" x14ac:dyDescent="0.2">
      <c r="A138" s="43"/>
      <c r="B138" s="44"/>
      <c r="C138" s="44"/>
      <c r="D138" s="45"/>
      <c r="E138" s="35" t="str">
        <f>IF(D138="","",Portada!$C$11-YEAR(D138))</f>
        <v/>
      </c>
      <c r="F138" s="44"/>
      <c r="G138" s="46"/>
      <c r="H138" s="46"/>
      <c r="I138" s="47"/>
      <c r="J138" s="44"/>
      <c r="K138" s="44"/>
      <c r="L138" s="44"/>
      <c r="M138" s="44"/>
      <c r="N138" s="23" t="str">
        <f t="shared" si="4"/>
        <v/>
      </c>
      <c r="O138" s="23" t="str">
        <f t="shared" si="5"/>
        <v/>
      </c>
    </row>
    <row r="139" spans="1:15" x14ac:dyDescent="0.2">
      <c r="A139" s="43"/>
      <c r="B139" s="44"/>
      <c r="C139" s="44"/>
      <c r="D139" s="45"/>
      <c r="E139" s="35" t="str">
        <f>IF(D139="","",Portada!$C$11-YEAR(D139))</f>
        <v/>
      </c>
      <c r="F139" s="44"/>
      <c r="G139" s="46"/>
      <c r="H139" s="46"/>
      <c r="I139" s="47"/>
      <c r="J139" s="44"/>
      <c r="K139" s="44"/>
      <c r="L139" s="44"/>
      <c r="M139" s="44"/>
      <c r="N139" s="23" t="str">
        <f t="shared" si="4"/>
        <v/>
      </c>
      <c r="O139" s="23" t="str">
        <f t="shared" si="5"/>
        <v/>
      </c>
    </row>
    <row r="140" spans="1:15" x14ac:dyDescent="0.2">
      <c r="A140" s="43"/>
      <c r="B140" s="44"/>
      <c r="C140" s="44"/>
      <c r="D140" s="45"/>
      <c r="E140" s="35" t="str">
        <f>IF(D140="","",Portada!$C$11-YEAR(D140))</f>
        <v/>
      </c>
      <c r="F140" s="44"/>
      <c r="G140" s="46"/>
      <c r="H140" s="46"/>
      <c r="I140" s="47"/>
      <c r="J140" s="44"/>
      <c r="K140" s="44"/>
      <c r="L140" s="44"/>
      <c r="M140" s="44"/>
      <c r="N140" s="23" t="str">
        <f t="shared" si="4"/>
        <v/>
      </c>
      <c r="O140" s="23" t="str">
        <f t="shared" si="5"/>
        <v/>
      </c>
    </row>
    <row r="141" spans="1:15" x14ac:dyDescent="0.2">
      <c r="A141" s="43"/>
      <c r="B141" s="44"/>
      <c r="C141" s="44"/>
      <c r="D141" s="45"/>
      <c r="E141" s="35" t="str">
        <f>IF(D141="","",Portada!$C$11-YEAR(D141))</f>
        <v/>
      </c>
      <c r="F141" s="44"/>
      <c r="G141" s="46"/>
      <c r="H141" s="46"/>
      <c r="I141" s="47"/>
      <c r="J141" s="44"/>
      <c r="K141" s="44"/>
      <c r="L141" s="44"/>
      <c r="M141" s="44"/>
      <c r="N141" s="23" t="str">
        <f t="shared" si="4"/>
        <v/>
      </c>
      <c r="O141" s="23" t="str">
        <f t="shared" si="5"/>
        <v/>
      </c>
    </row>
    <row r="142" spans="1:15" x14ac:dyDescent="0.2">
      <c r="A142" s="43"/>
      <c r="B142" s="44"/>
      <c r="C142" s="44"/>
      <c r="D142" s="45"/>
      <c r="E142" s="35" t="str">
        <f>IF(D142="","",Portada!$C$11-YEAR(D142))</f>
        <v/>
      </c>
      <c r="F142" s="44"/>
      <c r="G142" s="46"/>
      <c r="H142" s="46"/>
      <c r="I142" s="47"/>
      <c r="J142" s="44"/>
      <c r="K142" s="44"/>
      <c r="L142" s="44"/>
      <c r="M142" s="44"/>
      <c r="N142" s="23" t="str">
        <f t="shared" si="4"/>
        <v/>
      </c>
      <c r="O142" s="23" t="str">
        <f t="shared" si="5"/>
        <v/>
      </c>
    </row>
    <row r="143" spans="1:15" x14ac:dyDescent="0.2">
      <c r="A143" s="43"/>
      <c r="B143" s="44"/>
      <c r="C143" s="44"/>
      <c r="D143" s="45"/>
      <c r="E143" s="35" t="str">
        <f>IF(D143="","",Portada!$C$11-YEAR(D143))</f>
        <v/>
      </c>
      <c r="F143" s="44"/>
      <c r="G143" s="46"/>
      <c r="H143" s="46"/>
      <c r="I143" s="47"/>
      <c r="J143" s="44"/>
      <c r="K143" s="44"/>
      <c r="L143" s="44"/>
      <c r="M143" s="44"/>
      <c r="N143" s="23" t="str">
        <f t="shared" si="4"/>
        <v/>
      </c>
      <c r="O143" s="23" t="str">
        <f t="shared" si="5"/>
        <v/>
      </c>
    </row>
    <row r="144" spans="1:15" x14ac:dyDescent="0.2">
      <c r="A144" s="43"/>
      <c r="B144" s="44"/>
      <c r="C144" s="44"/>
      <c r="D144" s="45"/>
      <c r="E144" s="35" t="str">
        <f>IF(D144="","",Portada!$C$11-YEAR(D144))</f>
        <v/>
      </c>
      <c r="F144" s="44"/>
      <c r="G144" s="46"/>
      <c r="H144" s="46"/>
      <c r="I144" s="47"/>
      <c r="J144" s="44"/>
      <c r="K144" s="44"/>
      <c r="L144" s="44"/>
      <c r="M144" s="44"/>
      <c r="N144" s="23" t="str">
        <f t="shared" si="4"/>
        <v/>
      </c>
      <c r="O144" s="23" t="str">
        <f t="shared" si="5"/>
        <v/>
      </c>
    </row>
    <row r="145" spans="1:15" x14ac:dyDescent="0.2">
      <c r="A145" s="43"/>
      <c r="B145" s="44"/>
      <c r="C145" s="44"/>
      <c r="D145" s="45"/>
      <c r="E145" s="35" t="str">
        <f>IF(D145="","",Portada!$C$11-YEAR(D145))</f>
        <v/>
      </c>
      <c r="F145" s="44"/>
      <c r="G145" s="46"/>
      <c r="H145" s="46"/>
      <c r="I145" s="47"/>
      <c r="J145" s="44"/>
      <c r="K145" s="44"/>
      <c r="L145" s="44"/>
      <c r="M145" s="44"/>
      <c r="N145" s="23" t="str">
        <f t="shared" si="4"/>
        <v/>
      </c>
      <c r="O145" s="23" t="str">
        <f t="shared" si="5"/>
        <v/>
      </c>
    </row>
    <row r="146" spans="1:15" x14ac:dyDescent="0.2">
      <c r="A146" s="43"/>
      <c r="B146" s="44"/>
      <c r="C146" s="44"/>
      <c r="D146" s="45"/>
      <c r="E146" s="35" t="str">
        <f>IF(D146="","",Portada!$C$11-YEAR(D146))</f>
        <v/>
      </c>
      <c r="F146" s="44"/>
      <c r="G146" s="46"/>
      <c r="H146" s="46"/>
      <c r="I146" s="47"/>
      <c r="J146" s="44"/>
      <c r="K146" s="44"/>
      <c r="L146" s="44"/>
      <c r="M146" s="44"/>
      <c r="N146" s="23" t="str">
        <f t="shared" si="4"/>
        <v/>
      </c>
      <c r="O146" s="23" t="str">
        <f t="shared" si="5"/>
        <v/>
      </c>
    </row>
    <row r="147" spans="1:15" x14ac:dyDescent="0.2">
      <c r="A147" s="43"/>
      <c r="B147" s="44"/>
      <c r="C147" s="44"/>
      <c r="D147" s="45"/>
      <c r="E147" s="35" t="str">
        <f>IF(D147="","",Portada!$C$11-YEAR(D147))</f>
        <v/>
      </c>
      <c r="F147" s="44"/>
      <c r="G147" s="46"/>
      <c r="H147" s="46"/>
      <c r="I147" s="47"/>
      <c r="J147" s="44"/>
      <c r="K147" s="44"/>
      <c r="L147" s="44"/>
      <c r="M147" s="44"/>
      <c r="N147" s="23" t="str">
        <f t="shared" si="4"/>
        <v/>
      </c>
      <c r="O147" s="23" t="str">
        <f t="shared" si="5"/>
        <v/>
      </c>
    </row>
    <row r="148" spans="1:15" x14ac:dyDescent="0.2">
      <c r="A148" s="43"/>
      <c r="B148" s="44"/>
      <c r="C148" s="44"/>
      <c r="D148" s="45"/>
      <c r="E148" s="35" t="str">
        <f>IF(D148="","",Portada!$C$11-YEAR(D148))</f>
        <v/>
      </c>
      <c r="F148" s="44"/>
      <c r="G148" s="46"/>
      <c r="H148" s="46"/>
      <c r="I148" s="47"/>
      <c r="J148" s="44"/>
      <c r="K148" s="44"/>
      <c r="L148" s="44"/>
      <c r="M148" s="44"/>
      <c r="N148" s="23" t="str">
        <f t="shared" si="4"/>
        <v/>
      </c>
      <c r="O148" s="23" t="str">
        <f t="shared" si="5"/>
        <v/>
      </c>
    </row>
    <row r="149" spans="1:15" x14ac:dyDescent="0.2">
      <c r="A149" s="43"/>
      <c r="B149" s="44"/>
      <c r="C149" s="44"/>
      <c r="D149" s="45"/>
      <c r="E149" s="35" t="str">
        <f>IF(D149="","",Portada!$C$11-YEAR(D149))</f>
        <v/>
      </c>
      <c r="F149" s="44"/>
      <c r="G149" s="46"/>
      <c r="H149" s="46"/>
      <c r="I149" s="47"/>
      <c r="J149" s="44"/>
      <c r="K149" s="44"/>
      <c r="L149" s="44"/>
      <c r="M149" s="44"/>
      <c r="N149" s="23" t="str">
        <f t="shared" si="4"/>
        <v/>
      </c>
      <c r="O149" s="23" t="str">
        <f t="shared" si="5"/>
        <v/>
      </c>
    </row>
    <row r="150" spans="1:15" x14ac:dyDescent="0.2">
      <c r="A150" s="43"/>
      <c r="B150" s="44"/>
      <c r="C150" s="44"/>
      <c r="D150" s="45"/>
      <c r="E150" s="35" t="str">
        <f>IF(D150="","",Portada!$C$11-YEAR(D150))</f>
        <v/>
      </c>
      <c r="F150" s="44"/>
      <c r="G150" s="46"/>
      <c r="H150" s="46"/>
      <c r="I150" s="47"/>
      <c r="J150" s="44"/>
      <c r="K150" s="44"/>
      <c r="L150" s="44"/>
      <c r="M150" s="44"/>
      <c r="N150" s="23" t="str">
        <f t="shared" si="4"/>
        <v/>
      </c>
      <c r="O150" s="23" t="str">
        <f t="shared" si="5"/>
        <v/>
      </c>
    </row>
    <row r="151" spans="1:15" x14ac:dyDescent="0.2">
      <c r="A151" s="43"/>
      <c r="B151" s="44"/>
      <c r="C151" s="44"/>
      <c r="D151" s="45"/>
      <c r="E151" s="35" t="str">
        <f>IF(D151="","",Portada!$C$11-YEAR(D151))</f>
        <v/>
      </c>
      <c r="F151" s="44"/>
      <c r="G151" s="46"/>
      <c r="H151" s="46"/>
      <c r="I151" s="47"/>
      <c r="J151" s="44"/>
      <c r="K151" s="44"/>
      <c r="L151" s="44"/>
      <c r="M151" s="44"/>
      <c r="N151" s="23" t="str">
        <f t="shared" si="4"/>
        <v/>
      </c>
      <c r="O151" s="23" t="str">
        <f t="shared" si="5"/>
        <v/>
      </c>
    </row>
    <row r="152" spans="1:15" x14ac:dyDescent="0.2">
      <c r="A152" s="43"/>
      <c r="B152" s="44"/>
      <c r="C152" s="44"/>
      <c r="D152" s="45"/>
      <c r="E152" s="35" t="str">
        <f>IF(D152="","",Portada!$C$11-YEAR(D152))</f>
        <v/>
      </c>
      <c r="F152" s="44"/>
      <c r="G152" s="46"/>
      <c r="H152" s="46"/>
      <c r="I152" s="47"/>
      <c r="J152" s="44"/>
      <c r="K152" s="44"/>
      <c r="L152" s="44"/>
      <c r="M152" s="44"/>
      <c r="N152" s="23" t="str">
        <f t="shared" si="4"/>
        <v/>
      </c>
      <c r="O152" s="23" t="str">
        <f t="shared" si="5"/>
        <v/>
      </c>
    </row>
    <row r="153" spans="1:15" x14ac:dyDescent="0.2">
      <c r="A153" s="43"/>
      <c r="B153" s="44"/>
      <c r="C153" s="44"/>
      <c r="D153" s="45"/>
      <c r="E153" s="35" t="str">
        <f>IF(D153="","",Portada!$C$11-YEAR(D153))</f>
        <v/>
      </c>
      <c r="F153" s="44"/>
      <c r="G153" s="46"/>
      <c r="H153" s="46"/>
      <c r="I153" s="47"/>
      <c r="J153" s="44"/>
      <c r="K153" s="44"/>
      <c r="L153" s="44"/>
      <c r="M153" s="44"/>
      <c r="N153" s="23" t="str">
        <f t="shared" si="4"/>
        <v/>
      </c>
      <c r="O153" s="23" t="str">
        <f t="shared" si="5"/>
        <v/>
      </c>
    </row>
    <row r="154" spans="1:15" x14ac:dyDescent="0.2">
      <c r="A154" s="43"/>
      <c r="B154" s="44"/>
      <c r="C154" s="44"/>
      <c r="D154" s="45"/>
      <c r="E154" s="35" t="str">
        <f>IF(D154="","",Portada!$C$11-YEAR(D154))</f>
        <v/>
      </c>
      <c r="F154" s="44"/>
      <c r="G154" s="46"/>
      <c r="H154" s="46"/>
      <c r="I154" s="47"/>
      <c r="J154" s="44"/>
      <c r="K154" s="44"/>
      <c r="L154" s="44"/>
      <c r="M154" s="44"/>
      <c r="N154" s="23" t="str">
        <f t="shared" si="4"/>
        <v/>
      </c>
      <c r="O154" s="23" t="str">
        <f t="shared" si="5"/>
        <v/>
      </c>
    </row>
    <row r="155" spans="1:15" x14ac:dyDescent="0.2">
      <c r="A155" s="43"/>
      <c r="B155" s="44"/>
      <c r="C155" s="44"/>
      <c r="D155" s="45"/>
      <c r="E155" s="35" t="str">
        <f>IF(D155="","",Portada!$C$11-YEAR(D155))</f>
        <v/>
      </c>
      <c r="F155" s="44"/>
      <c r="G155" s="46"/>
      <c r="H155" s="46"/>
      <c r="I155" s="47"/>
      <c r="J155" s="44"/>
      <c r="K155" s="44"/>
      <c r="L155" s="44"/>
      <c r="M155" s="44"/>
      <c r="N155" s="23" t="str">
        <f t="shared" si="4"/>
        <v/>
      </c>
      <c r="O155" s="23" t="str">
        <f t="shared" si="5"/>
        <v/>
      </c>
    </row>
    <row r="156" spans="1:15" x14ac:dyDescent="0.2">
      <c r="A156" s="43"/>
      <c r="B156" s="44"/>
      <c r="C156" s="44"/>
      <c r="D156" s="45"/>
      <c r="E156" s="35" t="str">
        <f>IF(D156="","",Portada!$C$11-YEAR(D156))</f>
        <v/>
      </c>
      <c r="F156" s="44"/>
      <c r="G156" s="46"/>
      <c r="H156" s="46"/>
      <c r="I156" s="47"/>
      <c r="J156" s="44"/>
      <c r="K156" s="44"/>
      <c r="L156" s="44"/>
      <c r="M156" s="44"/>
      <c r="N156" s="23" t="str">
        <f t="shared" si="4"/>
        <v/>
      </c>
      <c r="O156" s="23" t="str">
        <f t="shared" si="5"/>
        <v/>
      </c>
    </row>
    <row r="157" spans="1:15" x14ac:dyDescent="0.2">
      <c r="A157" s="43"/>
      <c r="B157" s="44"/>
      <c r="C157" s="44"/>
      <c r="D157" s="45"/>
      <c r="E157" s="35" t="str">
        <f>IF(D157="","",Portada!$C$11-YEAR(D157))</f>
        <v/>
      </c>
      <c r="F157" s="44"/>
      <c r="G157" s="46"/>
      <c r="H157" s="46"/>
      <c r="I157" s="47"/>
      <c r="J157" s="44"/>
      <c r="K157" s="44"/>
      <c r="L157" s="44"/>
      <c r="M157" s="44"/>
      <c r="N157" s="23" t="str">
        <f t="shared" si="4"/>
        <v/>
      </c>
      <c r="O157" s="23" t="str">
        <f t="shared" si="5"/>
        <v/>
      </c>
    </row>
    <row r="158" spans="1:15" x14ac:dyDescent="0.2">
      <c r="A158" s="43"/>
      <c r="B158" s="44"/>
      <c r="C158" s="44"/>
      <c r="D158" s="45"/>
      <c r="E158" s="35" t="str">
        <f>IF(D158="","",Portada!$C$11-YEAR(D158))</f>
        <v/>
      </c>
      <c r="F158" s="44"/>
      <c r="G158" s="46"/>
      <c r="H158" s="46"/>
      <c r="I158" s="47"/>
      <c r="J158" s="44"/>
      <c r="K158" s="44"/>
      <c r="L158" s="44"/>
      <c r="M158" s="44"/>
      <c r="N158" s="23" t="str">
        <f t="shared" si="4"/>
        <v/>
      </c>
      <c r="O158" s="23" t="str">
        <f t="shared" si="5"/>
        <v/>
      </c>
    </row>
    <row r="159" spans="1:15" x14ac:dyDescent="0.2">
      <c r="A159" s="43"/>
      <c r="B159" s="44"/>
      <c r="C159" s="44"/>
      <c r="D159" s="45"/>
      <c r="E159" s="35" t="str">
        <f>IF(D159="","",Portada!$C$11-YEAR(D159))</f>
        <v/>
      </c>
      <c r="F159" s="44"/>
      <c r="G159" s="46"/>
      <c r="H159" s="46"/>
      <c r="I159" s="47"/>
      <c r="J159" s="44"/>
      <c r="K159" s="44"/>
      <c r="L159" s="44"/>
      <c r="M159" s="44"/>
      <c r="N159" s="23" t="str">
        <f t="shared" si="4"/>
        <v/>
      </c>
      <c r="O159" s="23" t="str">
        <f t="shared" si="5"/>
        <v/>
      </c>
    </row>
    <row r="160" spans="1:15" x14ac:dyDescent="0.2">
      <c r="A160" s="43"/>
      <c r="B160" s="44"/>
      <c r="C160" s="44"/>
      <c r="D160" s="45"/>
      <c r="E160" s="35" t="str">
        <f>IF(D160="","",Portada!$C$11-YEAR(D160))</f>
        <v/>
      </c>
      <c r="F160" s="44"/>
      <c r="G160" s="46"/>
      <c r="H160" s="46"/>
      <c r="I160" s="47"/>
      <c r="J160" s="44"/>
      <c r="K160" s="44"/>
      <c r="L160" s="44"/>
      <c r="M160" s="44"/>
      <c r="N160" s="23" t="str">
        <f t="shared" si="4"/>
        <v/>
      </c>
      <c r="O160" s="23" t="str">
        <f t="shared" si="5"/>
        <v/>
      </c>
    </row>
    <row r="161" spans="1:15" x14ac:dyDescent="0.2">
      <c r="A161" s="43"/>
      <c r="B161" s="44"/>
      <c r="C161" s="44"/>
      <c r="D161" s="45"/>
      <c r="E161" s="35" t="str">
        <f>IF(D161="","",Portada!$C$11-YEAR(D161))</f>
        <v/>
      </c>
      <c r="F161" s="44"/>
      <c r="G161" s="46"/>
      <c r="H161" s="46"/>
      <c r="I161" s="47"/>
      <c r="J161" s="44"/>
      <c r="K161" s="44"/>
      <c r="L161" s="44"/>
      <c r="M161" s="44"/>
      <c r="N161" s="23" t="str">
        <f t="shared" si="4"/>
        <v/>
      </c>
      <c r="O161" s="23" t="str">
        <f t="shared" si="5"/>
        <v/>
      </c>
    </row>
    <row r="162" spans="1:15" x14ac:dyDescent="0.2">
      <c r="A162" s="43"/>
      <c r="B162" s="44"/>
      <c r="C162" s="44"/>
      <c r="D162" s="45"/>
      <c r="E162" s="35" t="str">
        <f>IF(D162="","",Portada!$C$11-YEAR(D162))</f>
        <v/>
      </c>
      <c r="F162" s="44"/>
      <c r="G162" s="46"/>
      <c r="H162" s="46"/>
      <c r="I162" s="47"/>
      <c r="J162" s="44"/>
      <c r="K162" s="44"/>
      <c r="L162" s="44"/>
      <c r="M162" s="44"/>
      <c r="N162" s="23" t="str">
        <f t="shared" si="4"/>
        <v/>
      </c>
      <c r="O162" s="23" t="str">
        <f t="shared" si="5"/>
        <v/>
      </c>
    </row>
    <row r="163" spans="1:15" x14ac:dyDescent="0.2">
      <c r="A163" s="43"/>
      <c r="B163" s="44"/>
      <c r="C163" s="44"/>
      <c r="D163" s="45"/>
      <c r="E163" s="35" t="str">
        <f>IF(D163="","",Portada!$C$11-YEAR(D163))</f>
        <v/>
      </c>
      <c r="F163" s="44"/>
      <c r="G163" s="46"/>
      <c r="H163" s="46"/>
      <c r="I163" s="47"/>
      <c r="J163" s="44"/>
      <c r="K163" s="44"/>
      <c r="L163" s="44"/>
      <c r="M163" s="44"/>
      <c r="N163" s="23" t="str">
        <f t="shared" si="4"/>
        <v/>
      </c>
      <c r="O163" s="23" t="str">
        <f t="shared" si="5"/>
        <v/>
      </c>
    </row>
    <row r="164" spans="1:15" x14ac:dyDescent="0.2">
      <c r="A164" s="43"/>
      <c r="B164" s="44"/>
      <c r="C164" s="44"/>
      <c r="D164" s="45"/>
      <c r="E164" s="35" t="str">
        <f>IF(D164="","",Portada!$C$11-YEAR(D164))</f>
        <v/>
      </c>
      <c r="F164" s="44"/>
      <c r="G164" s="46"/>
      <c r="H164" s="46"/>
      <c r="I164" s="47"/>
      <c r="J164" s="44"/>
      <c r="K164" s="44"/>
      <c r="L164" s="44"/>
      <c r="M164" s="44"/>
      <c r="N164" s="23" t="str">
        <f t="shared" si="4"/>
        <v/>
      </c>
      <c r="O164" s="23" t="str">
        <f t="shared" si="5"/>
        <v/>
      </c>
    </row>
    <row r="165" spans="1:15" x14ac:dyDescent="0.2">
      <c r="A165" s="43"/>
      <c r="B165" s="44"/>
      <c r="C165" s="44"/>
      <c r="D165" s="45"/>
      <c r="E165" s="35" t="str">
        <f>IF(D165="","",Portada!$C$11-YEAR(D165))</f>
        <v/>
      </c>
      <c r="F165" s="44"/>
      <c r="G165" s="46"/>
      <c r="H165" s="46"/>
      <c r="I165" s="47"/>
      <c r="J165" s="44"/>
      <c r="K165" s="44"/>
      <c r="L165" s="44"/>
      <c r="M165" s="44"/>
      <c r="N165" s="23" t="str">
        <f t="shared" si="4"/>
        <v/>
      </c>
      <c r="O165" s="23" t="str">
        <f t="shared" si="5"/>
        <v/>
      </c>
    </row>
    <row r="166" spans="1:15" x14ac:dyDescent="0.2">
      <c r="A166" s="43"/>
      <c r="B166" s="44"/>
      <c r="C166" s="44"/>
      <c r="D166" s="45"/>
      <c r="E166" s="35" t="str">
        <f>IF(D166="","",Portada!$C$11-YEAR(D166))</f>
        <v/>
      </c>
      <c r="F166" s="44"/>
      <c r="G166" s="46"/>
      <c r="H166" s="46"/>
      <c r="I166" s="47"/>
      <c r="J166" s="44"/>
      <c r="K166" s="44"/>
      <c r="L166" s="44"/>
      <c r="M166" s="44"/>
      <c r="N166" s="23" t="str">
        <f t="shared" si="4"/>
        <v/>
      </c>
      <c r="O166" s="23" t="str">
        <f t="shared" si="5"/>
        <v/>
      </c>
    </row>
    <row r="167" spans="1:15" x14ac:dyDescent="0.2">
      <c r="A167" s="43"/>
      <c r="B167" s="44"/>
      <c r="C167" s="44"/>
      <c r="D167" s="45"/>
      <c r="E167" s="35" t="str">
        <f>IF(D167="","",Portada!$C$11-YEAR(D167))</f>
        <v/>
      </c>
      <c r="F167" s="44"/>
      <c r="G167" s="46"/>
      <c r="H167" s="46"/>
      <c r="I167" s="47"/>
      <c r="J167" s="44"/>
      <c r="K167" s="44"/>
      <c r="L167" s="44"/>
      <c r="M167" s="44"/>
      <c r="N167" s="23" t="str">
        <f t="shared" si="4"/>
        <v/>
      </c>
      <c r="O167" s="23" t="str">
        <f t="shared" si="5"/>
        <v/>
      </c>
    </row>
    <row r="168" spans="1:15" x14ac:dyDescent="0.2">
      <c r="A168" s="43"/>
      <c r="B168" s="44"/>
      <c r="C168" s="44"/>
      <c r="D168" s="45"/>
      <c r="E168" s="35" t="str">
        <f>IF(D168="","",Portada!$C$11-YEAR(D168))</f>
        <v/>
      </c>
      <c r="F168" s="44"/>
      <c r="G168" s="46"/>
      <c r="H168" s="46"/>
      <c r="I168" s="47"/>
      <c r="J168" s="44"/>
      <c r="K168" s="44"/>
      <c r="L168" s="44"/>
      <c r="M168" s="44"/>
      <c r="N168" s="23" t="str">
        <f t="shared" si="4"/>
        <v/>
      </c>
      <c r="O168" s="23" t="str">
        <f t="shared" si="5"/>
        <v/>
      </c>
    </row>
    <row r="169" spans="1:15" x14ac:dyDescent="0.2">
      <c r="A169" s="43"/>
      <c r="B169" s="44"/>
      <c r="C169" s="44"/>
      <c r="D169" s="45"/>
      <c r="E169" s="35" t="str">
        <f>IF(D169="","",Portada!$C$11-YEAR(D169))</f>
        <v/>
      </c>
      <c r="F169" s="44"/>
      <c r="G169" s="46"/>
      <c r="H169" s="46"/>
      <c r="I169" s="47"/>
      <c r="J169" s="44"/>
      <c r="K169" s="44"/>
      <c r="L169" s="44"/>
      <c r="M169" s="44"/>
      <c r="N169" s="23" t="str">
        <f t="shared" si="4"/>
        <v/>
      </c>
      <c r="O169" s="23" t="str">
        <f t="shared" si="5"/>
        <v/>
      </c>
    </row>
    <row r="170" spans="1:15" x14ac:dyDescent="0.2">
      <c r="A170" s="43"/>
      <c r="B170" s="44"/>
      <c r="C170" s="44"/>
      <c r="D170" s="45"/>
      <c r="E170" s="35" t="str">
        <f>IF(D170="","",Portada!$C$11-YEAR(D170))</f>
        <v/>
      </c>
      <c r="F170" s="44"/>
      <c r="G170" s="46"/>
      <c r="H170" s="46"/>
      <c r="I170" s="47"/>
      <c r="J170" s="44"/>
      <c r="K170" s="44"/>
      <c r="L170" s="44"/>
      <c r="M170" s="44"/>
      <c r="N170" s="23" t="str">
        <f t="shared" si="4"/>
        <v/>
      </c>
      <c r="O170" s="23" t="str">
        <f t="shared" si="5"/>
        <v/>
      </c>
    </row>
    <row r="171" spans="1:15" x14ac:dyDescent="0.2">
      <c r="A171" s="43"/>
      <c r="B171" s="44"/>
      <c r="C171" s="44"/>
      <c r="D171" s="45"/>
      <c r="E171" s="35" t="str">
        <f>IF(D171="","",Portada!$C$11-YEAR(D171))</f>
        <v/>
      </c>
      <c r="F171" s="44"/>
      <c r="G171" s="46"/>
      <c r="H171" s="46"/>
      <c r="I171" s="47"/>
      <c r="J171" s="44"/>
      <c r="K171" s="44"/>
      <c r="L171" s="44"/>
      <c r="M171" s="44"/>
      <c r="N171" s="23" t="str">
        <f t="shared" si="4"/>
        <v/>
      </c>
      <c r="O171" s="23" t="str">
        <f t="shared" si="5"/>
        <v/>
      </c>
    </row>
    <row r="172" spans="1:15" x14ac:dyDescent="0.2">
      <c r="A172" s="43"/>
      <c r="B172" s="44"/>
      <c r="C172" s="44"/>
      <c r="D172" s="45"/>
      <c r="E172" s="35" t="str">
        <f>IF(D172="","",Portada!$C$11-YEAR(D172))</f>
        <v/>
      </c>
      <c r="F172" s="44"/>
      <c r="G172" s="46"/>
      <c r="H172" s="46"/>
      <c r="I172" s="47"/>
      <c r="J172" s="44"/>
      <c r="K172" s="44"/>
      <c r="L172" s="44"/>
      <c r="M172" s="44"/>
      <c r="N172" s="23" t="str">
        <f t="shared" si="4"/>
        <v/>
      </c>
      <c r="O172" s="23" t="str">
        <f t="shared" si="5"/>
        <v/>
      </c>
    </row>
    <row r="173" spans="1:15" x14ac:dyDescent="0.2">
      <c r="A173" s="43"/>
      <c r="B173" s="44"/>
      <c r="C173" s="44"/>
      <c r="D173" s="45"/>
      <c r="E173" s="35" t="str">
        <f>IF(D173="","",Portada!$C$11-YEAR(D173))</f>
        <v/>
      </c>
      <c r="F173" s="44"/>
      <c r="G173" s="46"/>
      <c r="H173" s="46"/>
      <c r="I173" s="47"/>
      <c r="J173" s="44"/>
      <c r="K173" s="44"/>
      <c r="L173" s="44"/>
      <c r="M173" s="44"/>
      <c r="N173" s="23" t="str">
        <f t="shared" si="4"/>
        <v/>
      </c>
      <c r="O173" s="23" t="str">
        <f t="shared" si="5"/>
        <v/>
      </c>
    </row>
    <row r="174" spans="1:15" x14ac:dyDescent="0.2">
      <c r="A174" s="43"/>
      <c r="B174" s="44"/>
      <c r="C174" s="44"/>
      <c r="D174" s="45"/>
      <c r="E174" s="35" t="str">
        <f>IF(D174="","",Portada!$C$11-YEAR(D174))</f>
        <v/>
      </c>
      <c r="F174" s="44"/>
      <c r="G174" s="46"/>
      <c r="H174" s="46"/>
      <c r="I174" s="47"/>
      <c r="J174" s="44"/>
      <c r="K174" s="44"/>
      <c r="L174" s="44"/>
      <c r="M174" s="44"/>
      <c r="N174" s="23" t="str">
        <f t="shared" si="4"/>
        <v/>
      </c>
      <c r="O174" s="23" t="str">
        <f t="shared" si="5"/>
        <v/>
      </c>
    </row>
    <row r="175" spans="1:15" x14ac:dyDescent="0.2">
      <c r="A175" s="43"/>
      <c r="B175" s="44"/>
      <c r="C175" s="44"/>
      <c r="D175" s="45"/>
      <c r="E175" s="35" t="str">
        <f>IF(D175="","",Portada!$C$11-YEAR(D175))</f>
        <v/>
      </c>
      <c r="F175" s="44"/>
      <c r="G175" s="46"/>
      <c r="H175" s="46"/>
      <c r="I175" s="47"/>
      <c r="J175" s="44"/>
      <c r="K175" s="44"/>
      <c r="L175" s="44"/>
      <c r="M175" s="44"/>
      <c r="N175" s="23" t="str">
        <f t="shared" si="4"/>
        <v/>
      </c>
      <c r="O175" s="23" t="str">
        <f t="shared" si="5"/>
        <v/>
      </c>
    </row>
    <row r="176" spans="1:15" x14ac:dyDescent="0.2">
      <c r="A176" s="43"/>
      <c r="B176" s="44"/>
      <c r="C176" s="44"/>
      <c r="D176" s="45"/>
      <c r="E176" s="35" t="str">
        <f>IF(D176="","",Portada!$C$11-YEAR(D176))</f>
        <v/>
      </c>
      <c r="F176" s="44"/>
      <c r="G176" s="46"/>
      <c r="H176" s="46"/>
      <c r="I176" s="47"/>
      <c r="J176" s="44"/>
      <c r="K176" s="44"/>
      <c r="L176" s="44"/>
      <c r="M176" s="44"/>
      <c r="N176" s="23" t="str">
        <f t="shared" si="4"/>
        <v/>
      </c>
      <c r="O176" s="23" t="str">
        <f t="shared" si="5"/>
        <v/>
      </c>
    </row>
    <row r="177" spans="1:15" x14ac:dyDescent="0.2">
      <c r="A177" s="43"/>
      <c r="B177" s="44"/>
      <c r="C177" s="44"/>
      <c r="D177" s="45"/>
      <c r="E177" s="35" t="str">
        <f>IF(D177="","",Portada!$C$11-YEAR(D177))</f>
        <v/>
      </c>
      <c r="F177" s="44"/>
      <c r="G177" s="46"/>
      <c r="H177" s="46"/>
      <c r="I177" s="47"/>
      <c r="J177" s="44"/>
      <c r="K177" s="44"/>
      <c r="L177" s="44"/>
      <c r="M177" s="44"/>
      <c r="N177" s="23" t="str">
        <f t="shared" si="4"/>
        <v/>
      </c>
      <c r="O177" s="23" t="str">
        <f t="shared" si="5"/>
        <v/>
      </c>
    </row>
    <row r="178" spans="1:15" x14ac:dyDescent="0.2">
      <c r="A178" s="43"/>
      <c r="B178" s="44"/>
      <c r="C178" s="44"/>
      <c r="D178" s="45"/>
      <c r="E178" s="35" t="str">
        <f>IF(D178="","",Portada!$C$11-YEAR(D178))</f>
        <v/>
      </c>
      <c r="F178" s="44"/>
      <c r="G178" s="46"/>
      <c r="H178" s="46"/>
      <c r="I178" s="47"/>
      <c r="J178" s="44"/>
      <c r="K178" s="44"/>
      <c r="L178" s="44"/>
      <c r="M178" s="44"/>
      <c r="N178" s="23" t="str">
        <f t="shared" si="4"/>
        <v/>
      </c>
      <c r="O178" s="23" t="str">
        <f t="shared" si="5"/>
        <v/>
      </c>
    </row>
    <row r="179" spans="1:15" x14ac:dyDescent="0.2">
      <c r="A179" s="43"/>
      <c r="B179" s="44"/>
      <c r="C179" s="44"/>
      <c r="D179" s="45"/>
      <c r="E179" s="35" t="str">
        <f>IF(D179="","",Portada!$C$11-YEAR(D179))</f>
        <v/>
      </c>
      <c r="F179" s="44"/>
      <c r="G179" s="46"/>
      <c r="H179" s="46"/>
      <c r="I179" s="47"/>
      <c r="J179" s="44"/>
      <c r="K179" s="44"/>
      <c r="L179" s="44"/>
      <c r="M179" s="44"/>
      <c r="N179" s="23" t="str">
        <f t="shared" si="4"/>
        <v/>
      </c>
      <c r="O179" s="23" t="str">
        <f t="shared" si="5"/>
        <v/>
      </c>
    </row>
    <row r="180" spans="1:15" x14ac:dyDescent="0.2">
      <c r="A180" s="43"/>
      <c r="B180" s="44"/>
      <c r="C180" s="44"/>
      <c r="D180" s="45"/>
      <c r="E180" s="35" t="str">
        <f>IF(D180="","",Portada!$C$11-YEAR(D180))</f>
        <v/>
      </c>
      <c r="F180" s="44"/>
      <c r="G180" s="46"/>
      <c r="H180" s="46"/>
      <c r="I180" s="47"/>
      <c r="J180" s="44"/>
      <c r="K180" s="44"/>
      <c r="L180" s="44"/>
      <c r="M180" s="44"/>
      <c r="N180" s="23" t="str">
        <f t="shared" si="4"/>
        <v/>
      </c>
      <c r="O180" s="23" t="str">
        <f t="shared" si="5"/>
        <v/>
      </c>
    </row>
    <row r="181" spans="1:15" x14ac:dyDescent="0.2">
      <c r="A181" s="43"/>
      <c r="B181" s="44"/>
      <c r="C181" s="44"/>
      <c r="D181" s="45"/>
      <c r="E181" s="35" t="str">
        <f>IF(D181="","",Portada!$C$11-YEAR(D181))</f>
        <v/>
      </c>
      <c r="F181" s="44"/>
      <c r="G181" s="46"/>
      <c r="H181" s="46"/>
      <c r="I181" s="47"/>
      <c r="J181" s="44"/>
      <c r="K181" s="44"/>
      <c r="L181" s="44"/>
      <c r="M181" s="44"/>
      <c r="N181" s="23" t="str">
        <f t="shared" si="4"/>
        <v/>
      </c>
      <c r="O181" s="23" t="str">
        <f t="shared" si="5"/>
        <v/>
      </c>
    </row>
    <row r="182" spans="1:15" x14ac:dyDescent="0.2">
      <c r="A182" s="43"/>
      <c r="B182" s="44"/>
      <c r="C182" s="44"/>
      <c r="D182" s="45"/>
      <c r="E182" s="35" t="str">
        <f>IF(D182="","",Portada!$C$11-YEAR(D182))</f>
        <v/>
      </c>
      <c r="F182" s="44"/>
      <c r="G182" s="46"/>
      <c r="H182" s="46"/>
      <c r="I182" s="47"/>
      <c r="J182" s="44"/>
      <c r="K182" s="44"/>
      <c r="L182" s="44"/>
      <c r="M182" s="44"/>
      <c r="N182" s="23" t="str">
        <f t="shared" si="4"/>
        <v/>
      </c>
      <c r="O182" s="23" t="str">
        <f t="shared" si="5"/>
        <v/>
      </c>
    </row>
    <row r="183" spans="1:15" x14ac:dyDescent="0.2">
      <c r="A183" s="43"/>
      <c r="B183" s="44"/>
      <c r="C183" s="44"/>
      <c r="D183" s="45"/>
      <c r="E183" s="35" t="str">
        <f>IF(D183="","",Portada!$C$11-YEAR(D183))</f>
        <v/>
      </c>
      <c r="F183" s="44"/>
      <c r="G183" s="46"/>
      <c r="H183" s="46"/>
      <c r="I183" s="47"/>
      <c r="J183" s="44"/>
      <c r="K183" s="44"/>
      <c r="L183" s="44"/>
      <c r="M183" s="44"/>
      <c r="N183" s="23" t="str">
        <f t="shared" si="4"/>
        <v/>
      </c>
      <c r="O183" s="23" t="str">
        <f t="shared" si="5"/>
        <v/>
      </c>
    </row>
    <row r="184" spans="1:15" x14ac:dyDescent="0.2">
      <c r="A184" s="43"/>
      <c r="B184" s="44"/>
      <c r="C184" s="44"/>
      <c r="D184" s="45"/>
      <c r="E184" s="35" t="str">
        <f>IF(D184="","",Portada!$C$11-YEAR(D184))</f>
        <v/>
      </c>
      <c r="F184" s="44"/>
      <c r="G184" s="46"/>
      <c r="H184" s="46"/>
      <c r="I184" s="47"/>
      <c r="J184" s="44"/>
      <c r="K184" s="44"/>
      <c r="L184" s="44"/>
      <c r="M184" s="44"/>
      <c r="N184" s="23" t="str">
        <f t="shared" si="4"/>
        <v/>
      </c>
      <c r="O184" s="23" t="str">
        <f t="shared" si="5"/>
        <v/>
      </c>
    </row>
    <row r="185" spans="1:15" x14ac:dyDescent="0.2">
      <c r="A185" s="43"/>
      <c r="B185" s="44"/>
      <c r="C185" s="44"/>
      <c r="D185" s="45"/>
      <c r="E185" s="35" t="str">
        <f>IF(D185="","",Portada!$C$11-YEAR(D185))</f>
        <v/>
      </c>
      <c r="F185" s="44"/>
      <c r="G185" s="46"/>
      <c r="H185" s="46"/>
      <c r="I185" s="47"/>
      <c r="J185" s="44"/>
      <c r="K185" s="44"/>
      <c r="L185" s="44"/>
      <c r="M185" s="44"/>
      <c r="N185" s="23" t="str">
        <f t="shared" si="4"/>
        <v/>
      </c>
      <c r="O185" s="23" t="str">
        <f t="shared" si="5"/>
        <v/>
      </c>
    </row>
    <row r="186" spans="1:15" x14ac:dyDescent="0.2">
      <c r="A186" s="43"/>
      <c r="B186" s="44"/>
      <c r="C186" s="44"/>
      <c r="D186" s="45"/>
      <c r="E186" s="35" t="str">
        <f>IF(D186="","",Portada!$C$11-YEAR(D186))</f>
        <v/>
      </c>
      <c r="F186" s="44"/>
      <c r="G186" s="46"/>
      <c r="H186" s="46"/>
      <c r="I186" s="47"/>
      <c r="J186" s="44"/>
      <c r="K186" s="44"/>
      <c r="L186" s="44"/>
      <c r="M186" s="44"/>
      <c r="N186" s="23" t="str">
        <f t="shared" si="4"/>
        <v/>
      </c>
      <c r="O186" s="23" t="str">
        <f t="shared" si="5"/>
        <v/>
      </c>
    </row>
    <row r="187" spans="1:15" x14ac:dyDescent="0.2">
      <c r="A187" s="43"/>
      <c r="B187" s="44"/>
      <c r="C187" s="44"/>
      <c r="D187" s="45"/>
      <c r="E187" s="35" t="str">
        <f>IF(D187="","",Portada!$C$11-YEAR(D187))</f>
        <v/>
      </c>
      <c r="F187" s="44"/>
      <c r="G187" s="46"/>
      <c r="H187" s="46"/>
      <c r="I187" s="47"/>
      <c r="J187" s="44"/>
      <c r="K187" s="44"/>
      <c r="L187" s="44"/>
      <c r="M187" s="44"/>
      <c r="N187" s="23" t="str">
        <f t="shared" si="4"/>
        <v/>
      </c>
      <c r="O187" s="23" t="str">
        <f t="shared" si="5"/>
        <v/>
      </c>
    </row>
    <row r="188" spans="1:15" x14ac:dyDescent="0.2">
      <c r="A188" s="43"/>
      <c r="B188" s="44"/>
      <c r="C188" s="44"/>
      <c r="D188" s="45"/>
      <c r="E188" s="35" t="str">
        <f>IF(D188="","",Portada!$C$11-YEAR(D188))</f>
        <v/>
      </c>
      <c r="F188" s="44"/>
      <c r="G188" s="46"/>
      <c r="H188" s="46"/>
      <c r="I188" s="47"/>
      <c r="J188" s="44"/>
      <c r="K188" s="44"/>
      <c r="L188" s="44"/>
      <c r="M188" s="44"/>
      <c r="N188" s="23" t="str">
        <f t="shared" si="4"/>
        <v/>
      </c>
      <c r="O188" s="23" t="str">
        <f t="shared" si="5"/>
        <v/>
      </c>
    </row>
    <row r="189" spans="1:15" x14ac:dyDescent="0.2">
      <c r="A189" s="43"/>
      <c r="B189" s="44"/>
      <c r="C189" s="44"/>
      <c r="D189" s="45"/>
      <c r="E189" s="35" t="str">
        <f>IF(D189="","",Portada!$C$11-YEAR(D189))</f>
        <v/>
      </c>
      <c r="F189" s="44"/>
      <c r="G189" s="46"/>
      <c r="H189" s="46"/>
      <c r="I189" s="47"/>
      <c r="J189" s="44"/>
      <c r="K189" s="44"/>
      <c r="L189" s="44"/>
      <c r="M189" s="44"/>
      <c r="N189" s="23" t="str">
        <f t="shared" si="4"/>
        <v/>
      </c>
      <c r="O189" s="23" t="str">
        <f t="shared" si="5"/>
        <v/>
      </c>
    </row>
    <row r="190" spans="1:15" x14ac:dyDescent="0.2">
      <c r="A190" s="43"/>
      <c r="B190" s="44"/>
      <c r="C190" s="44"/>
      <c r="D190" s="45"/>
      <c r="E190" s="35" t="str">
        <f>IF(D190="","",Portada!$C$11-YEAR(D190))</f>
        <v/>
      </c>
      <c r="F190" s="44"/>
      <c r="G190" s="46"/>
      <c r="H190" s="46"/>
      <c r="I190" s="47"/>
      <c r="J190" s="44"/>
      <c r="K190" s="44"/>
      <c r="L190" s="44"/>
      <c r="M190" s="44"/>
      <c r="N190" s="23" t="str">
        <f t="shared" si="4"/>
        <v/>
      </c>
      <c r="O190" s="23" t="str">
        <f t="shared" si="5"/>
        <v/>
      </c>
    </row>
    <row r="191" spans="1:15" x14ac:dyDescent="0.2">
      <c r="A191" s="43"/>
      <c r="B191" s="44"/>
      <c r="C191" s="44"/>
      <c r="D191" s="45"/>
      <c r="E191" s="35" t="str">
        <f>IF(D191="","",Portada!$C$11-YEAR(D191))</f>
        <v/>
      </c>
      <c r="F191" s="44"/>
      <c r="G191" s="46"/>
      <c r="H191" s="46"/>
      <c r="I191" s="47"/>
      <c r="J191" s="44"/>
      <c r="K191" s="44"/>
      <c r="L191" s="44"/>
      <c r="M191" s="44"/>
      <c r="N191" s="23" t="str">
        <f t="shared" si="4"/>
        <v/>
      </c>
      <c r="O191" s="23" t="str">
        <f t="shared" si="5"/>
        <v/>
      </c>
    </row>
    <row r="192" spans="1:15" x14ac:dyDescent="0.2">
      <c r="A192" s="43"/>
      <c r="B192" s="44"/>
      <c r="C192" s="44"/>
      <c r="D192" s="45"/>
      <c r="E192" s="35" t="str">
        <f>IF(D192="","",Portada!$C$11-YEAR(D192))</f>
        <v/>
      </c>
      <c r="F192" s="44"/>
      <c r="G192" s="46"/>
      <c r="H192" s="46"/>
      <c r="I192" s="47"/>
      <c r="J192" s="44"/>
      <c r="K192" s="44"/>
      <c r="L192" s="44"/>
      <c r="M192" s="44"/>
      <c r="N192" s="23" t="str">
        <f t="shared" si="4"/>
        <v/>
      </c>
      <c r="O192" s="23" t="str">
        <f t="shared" si="5"/>
        <v/>
      </c>
    </row>
    <row r="193" spans="1:15" x14ac:dyDescent="0.2">
      <c r="A193" s="43"/>
      <c r="B193" s="44"/>
      <c r="C193" s="44"/>
      <c r="D193" s="45"/>
      <c r="E193" s="35" t="str">
        <f>IF(D193="","",Portada!$C$11-YEAR(D193))</f>
        <v/>
      </c>
      <c r="F193" s="44"/>
      <c r="G193" s="46"/>
      <c r="H193" s="46"/>
      <c r="I193" s="47"/>
      <c r="J193" s="44"/>
      <c r="K193" s="44"/>
      <c r="L193" s="44"/>
      <c r="M193" s="44"/>
      <c r="N193" s="23" t="str">
        <f t="shared" si="4"/>
        <v/>
      </c>
      <c r="O193" s="23" t="str">
        <f t="shared" si="5"/>
        <v/>
      </c>
    </row>
    <row r="194" spans="1:15" x14ac:dyDescent="0.2">
      <c r="A194" s="43"/>
      <c r="B194" s="44"/>
      <c r="C194" s="44"/>
      <c r="D194" s="45"/>
      <c r="E194" s="35" t="str">
        <f>IF(D194="","",Portada!$C$11-YEAR(D194))</f>
        <v/>
      </c>
      <c r="F194" s="44"/>
      <c r="G194" s="46"/>
      <c r="H194" s="46"/>
      <c r="I194" s="47"/>
      <c r="J194" s="44"/>
      <c r="K194" s="44"/>
      <c r="L194" s="44"/>
      <c r="M194" s="44"/>
      <c r="N194" s="23" t="str">
        <f t="shared" si="4"/>
        <v/>
      </c>
      <c r="O194" s="23" t="str">
        <f t="shared" si="5"/>
        <v/>
      </c>
    </row>
    <row r="195" spans="1:15" x14ac:dyDescent="0.2">
      <c r="A195" s="43"/>
      <c r="B195" s="44"/>
      <c r="C195" s="44"/>
      <c r="D195" s="45"/>
      <c r="E195" s="35" t="str">
        <f>IF(D195="","",Portada!$C$11-YEAR(D195))</f>
        <v/>
      </c>
      <c r="F195" s="44"/>
      <c r="G195" s="46"/>
      <c r="H195" s="46"/>
      <c r="I195" s="47"/>
      <c r="J195" s="44"/>
      <c r="K195" s="44"/>
      <c r="L195" s="44"/>
      <c r="M195" s="44"/>
      <c r="N195" s="23" t="str">
        <f t="shared" si="4"/>
        <v/>
      </c>
      <c r="O195" s="23" t="str">
        <f t="shared" si="5"/>
        <v/>
      </c>
    </row>
    <row r="196" spans="1:15" x14ac:dyDescent="0.2">
      <c r="A196" s="43"/>
      <c r="B196" s="44"/>
      <c r="C196" s="44"/>
      <c r="D196" s="45"/>
      <c r="E196" s="35" t="str">
        <f>IF(D196="","",Portada!$C$11-YEAR(D196))</f>
        <v/>
      </c>
      <c r="F196" s="44"/>
      <c r="G196" s="46"/>
      <c r="H196" s="46"/>
      <c r="I196" s="47"/>
      <c r="J196" s="44"/>
      <c r="K196" s="44"/>
      <c r="L196" s="44"/>
      <c r="M196" s="44"/>
      <c r="N196" s="23" t="str">
        <f t="shared" si="4"/>
        <v/>
      </c>
      <c r="O196" s="23" t="str">
        <f t="shared" si="5"/>
        <v/>
      </c>
    </row>
    <row r="197" spans="1:15" x14ac:dyDescent="0.2">
      <c r="A197" s="43"/>
      <c r="B197" s="44"/>
      <c r="C197" s="44"/>
      <c r="D197" s="45"/>
      <c r="E197" s="35" t="str">
        <f>IF(D197="","",Portada!$C$11-YEAR(D197))</f>
        <v/>
      </c>
      <c r="F197" s="44"/>
      <c r="G197" s="46"/>
      <c r="H197" s="46"/>
      <c r="I197" s="47"/>
      <c r="J197" s="44"/>
      <c r="K197" s="44"/>
      <c r="L197" s="44"/>
      <c r="M197" s="44"/>
      <c r="N197" s="23" t="str">
        <f t="shared" si="4"/>
        <v/>
      </c>
      <c r="O197" s="23" t="str">
        <f t="shared" si="5"/>
        <v/>
      </c>
    </row>
    <row r="198" spans="1:15" x14ac:dyDescent="0.2">
      <c r="A198" s="43"/>
      <c r="B198" s="44"/>
      <c r="C198" s="44"/>
      <c r="D198" s="45"/>
      <c r="E198" s="35" t="str">
        <f>IF(D198="","",Portada!$C$11-YEAR(D198))</f>
        <v/>
      </c>
      <c r="F198" s="44"/>
      <c r="G198" s="46"/>
      <c r="H198" s="46"/>
      <c r="I198" s="47"/>
      <c r="J198" s="44"/>
      <c r="K198" s="44"/>
      <c r="L198" s="44"/>
      <c r="M198" s="44"/>
      <c r="N198" s="23" t="str">
        <f t="shared" ref="N198:N200" si="6">IF($A198="","","2ª adjudicación")</f>
        <v/>
      </c>
      <c r="O198" s="23" t="str">
        <f t="shared" ref="O198:O200" si="7">IF($A198="","",IF(ISNUMBER(SEARCH("EPM",$H198)),IF($E198&lt;18,"N1","N3"),IF($E198&lt;12,"N2","N4")))</f>
        <v/>
      </c>
    </row>
    <row r="199" spans="1:15" x14ac:dyDescent="0.2">
      <c r="A199" s="43"/>
      <c r="B199" s="44"/>
      <c r="C199" s="44"/>
      <c r="D199" s="45"/>
      <c r="E199" s="35" t="str">
        <f>IF(D199="","",Portada!$C$11-YEAR(D199))</f>
        <v/>
      </c>
      <c r="F199" s="44"/>
      <c r="G199" s="46"/>
      <c r="H199" s="46"/>
      <c r="I199" s="47"/>
      <c r="J199" s="44"/>
      <c r="K199" s="44"/>
      <c r="L199" s="44"/>
      <c r="M199" s="44"/>
      <c r="N199" s="23" t="str">
        <f t="shared" si="6"/>
        <v/>
      </c>
      <c r="O199" s="23" t="str">
        <f t="shared" si="7"/>
        <v/>
      </c>
    </row>
    <row r="200" spans="1:15" x14ac:dyDescent="0.2">
      <c r="A200" s="43"/>
      <c r="B200" s="44"/>
      <c r="C200" s="44"/>
      <c r="D200" s="45"/>
      <c r="E200" s="35" t="str">
        <f>IF(D200="","",Portada!$C$11-YEAR(D200))</f>
        <v/>
      </c>
      <c r="F200" s="44"/>
      <c r="G200" s="46"/>
      <c r="H200" s="46"/>
      <c r="I200" s="47"/>
      <c r="J200" s="44"/>
      <c r="K200" s="44"/>
      <c r="L200" s="44"/>
      <c r="M200" s="44"/>
      <c r="N200" s="23" t="str">
        <f t="shared" si="6"/>
        <v/>
      </c>
      <c r="O200" s="23" t="str">
        <f t="shared" si="7"/>
        <v/>
      </c>
    </row>
  </sheetData>
  <sheetProtection sheet="1" objects="1" scenarios="1"/>
  <dataValidations count="4">
    <dataValidation type="list" allowBlank="1" showInputMessage="1" showErrorMessage="1" sqref="F5:F200" xr:uid="{47DF0B24-E66A-3441-9B98-AEE085822A80}">
      <formula1>Especialidades</formula1>
    </dataValidation>
    <dataValidation type="list" allowBlank="1" showInputMessage="1" showErrorMessage="1" sqref="G5:G200 H5:H200" xr:uid="{CA9FA941-0D58-F14C-ABB3-034BD9F6A974}">
      <formula1>Cursos</formula1>
    </dataValidation>
    <dataValidation type="list" allowBlank="1" showInputMessage="1" showErrorMessage="1" sqref="M5:M200" xr:uid="{8A8E9E0A-1234-E546-9DF2-58E2B7D4F531}">
      <formula1>"Ordinaria,Extraordinaria"</formula1>
    </dataValidation>
    <dataValidation type="decimal" allowBlank="1" showInputMessage="1" showErrorMessage="1" errorTitle="Calificación no válida" error="Introduce un número entre 0 y 10 (con decimales usando la coma, p. ej. 5,4). No se admite texto." promptTitle="Nota media" prompt="Número de 0 a 10. Usa la coma como separador decimal (5,4)." sqref="I5:I200" xr:uid="{E60ADE6F-9784-1445-9B82-7E0CEEB807F3}">
      <formula1>0</formula1>
      <formula2>10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90D0-67DF-0647-BC8A-5FE0738460F2}">
  <dimension ref="A1:AE300"/>
  <sheetViews>
    <sheetView tabSelected="1" workbookViewId="0">
      <pane ySplit="4" topLeftCell="A5" activePane="bottomLeft" state="frozen"/>
      <selection pane="bottomLeft" activeCell="F18" sqref="F18"/>
    </sheetView>
  </sheetViews>
  <sheetFormatPr baseColWidth="10" defaultColWidth="11" defaultRowHeight="16" outlineLevelCol="4" x14ac:dyDescent="0.2"/>
  <cols>
    <col min="1" max="1" width="21.6640625" customWidth="1"/>
    <col min="2" max="2" width="18.33203125" customWidth="1"/>
    <col min="3" max="3" width="33.33203125" customWidth="1"/>
    <col min="4" max="4" width="13.33203125" customWidth="1"/>
    <col min="5" max="6" width="20" customWidth="1"/>
    <col min="7" max="7" width="15" customWidth="1"/>
    <col min="8" max="8" width="15.83203125" customWidth="1"/>
    <col min="9" max="9" width="23.33203125" customWidth="1"/>
    <col min="10" max="10" width="15.83203125" customWidth="1"/>
    <col min="11" max="11" width="16.6640625" customWidth="1"/>
    <col min="12" max="12" width="13.33203125" customWidth="1"/>
    <col min="13" max="14" width="26.6640625" customWidth="1"/>
    <col min="15" max="15" width="25" customWidth="1" outlineLevel="1"/>
    <col min="16" max="27" width="10.83203125" customWidth="1" outlineLevel="4"/>
    <col min="28" max="29" width="10.83203125" outlineLevel="2"/>
    <col min="30" max="30" width="10.83203125" outlineLevel="1"/>
  </cols>
  <sheetData>
    <row r="1" spans="1:31" ht="20" x14ac:dyDescent="0.25">
      <c r="A1" s="9"/>
      <c r="B1" s="28">
        <f>Portada!$C$10</f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1" x14ac:dyDescent="0.2">
      <c r="A2" s="9"/>
      <c r="B2" s="29">
        <f>"Listado combinado de solicitudes — Curso "&amp;Portada!$C$11</f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1" x14ac:dyDescent="0.2">
      <c r="A3" s="9"/>
      <c r="B3" s="30" t="s">
        <v>72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1" x14ac:dyDescent="0.2">
      <c r="A4" s="6" t="s">
        <v>73</v>
      </c>
      <c r="B4" s="6" t="s">
        <v>65</v>
      </c>
      <c r="C4" s="6" t="s">
        <v>74</v>
      </c>
      <c r="D4" s="6" t="s">
        <v>58</v>
      </c>
      <c r="E4" s="6" t="s">
        <v>53</v>
      </c>
      <c r="F4" s="6" t="s">
        <v>75</v>
      </c>
      <c r="G4" s="6" t="s">
        <v>76</v>
      </c>
      <c r="H4" s="6" t="s">
        <v>60</v>
      </c>
      <c r="I4" s="6" t="s">
        <v>77</v>
      </c>
      <c r="J4" s="6" t="s">
        <v>71</v>
      </c>
      <c r="K4" s="6" t="s">
        <v>78</v>
      </c>
      <c r="L4" s="6" t="s">
        <v>63</v>
      </c>
      <c r="M4" s="6" t="s">
        <v>64</v>
      </c>
      <c r="N4" s="6"/>
      <c r="O4" s="6"/>
      <c r="P4" s="31" t="s">
        <v>79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1" x14ac:dyDescent="0.2">
      <c r="A5" s="23" t="str" cm="1">
        <f t="array" ref="A5">IF(COUNTA(_xlfn.CHOOSECOLS(_xlfn.ANCHORARRAY(P5),3))-SUMPRODUCT(--(_xlfn.CHOOSECOLS(_xlfn.ANCHORARRAY(P5),3)=""))=0,"",_xlfn.LET(_xlpm.S,_xlfn.SORTBY(_xlfn.ANCHORARRAY(P5),IF(_xlfn.CHOOSECOLS(_xlfn.ANCHORARRAY(P5),1)="1ª adjudicación",1,2),1,VALUE(MID(_xlfn.CHOOSECOLS(_xlfn.ANCHORARRAY(P5),2),2,1)),1,LOOKUP(_xlfn.CHOOSECOLS(_xlfn.ANCHORARRAY(P5),3),{"Cambio Especialidad";"PPAA otro centro";"Readmisión 1 Adj";"Readmisión otro centro";"Traslado 2 Adj"},{3;6;1;5;4}),1,IFERROR(VALUE(LEFT(_xlfn.CHOOSECOLS(_xlfn.ANCHORARRAY(P5),11),1))+IF(ISNUMBER(SEARCH("EPM",_xlfn.CHOOSECOLS(_xlfn.ANCHORARRAY(P5),11))),4,0),0),-1,IFERROR(_xlfn.CHOOSECOLS(_xlfn.ANCHORARRAY(P5),12)*1,0),-1,IFERROR(_xlfn.CHOOSECOLS(_xlfn.ANCHORARRAY(P5),7)*1,0),-1,_xlfn.LET(_xlpm.x,UPPER(IFERROR(_xlfn.TEXTBEFORE(_xlfn.CHOOSECOLS(_xlfn.ANCHORARRAY(P5),5)&amp;" "," "),_xlfn.CHOOSECOLS(_xlfn.ANCHORARRAY(P5),5))&amp;"AA"),MOD(CODE(MID(_xlpm.x,1,1))-CODE(MID(UPPER(Portada!$C$15)&amp;"AA",1,1)),26)*26+MOD(CODE(MID(_xlpm.x,2,1))-CODE(MID(UPPER(Portada!$C$16)&amp;"AA",2,1)),26)),1,_xlfn.LET(_xlpm.x,UPPER(IFERROR(IF(ISNUMBER(SEARCH(" ",_xlfn.CHOOSECOLS(_xlfn.ANCHORARRAY(P5),5))),_xlfn.TEXTAFTER(_xlfn.CHOOSECOLS(_xlfn.ANCHORARRAY(P5),5)," "),"AA"),"AA")&amp;"AA"),MOD(CODE(MID(_xlpm.x,1,1))-CODE(MID(UPPER(Portada!$C$15)&amp;"AA",1,1)),26)*26+MOD(CODE(MID(_xlpm.x,2,1))-CODE(MID(UPPER(Portada!$C$16)&amp;"AA",2,1)),26)),1),_xlfn.HSTACK(IF(_xlfn.SEQUENCE(ROWS(_xlpm.S)),"Registro de solicitudes"),_xlfn.CHOOSECOLS(_xlpm.S,1),LOOKUP(_xlfn.CHOOSECOLS(_xlpm.S,3),{"Cambio Especialidad";"PPAA otro centro";"Readmisión 1 Adj";"Readmisión otro centro";"Traslado 2 Adj"},{"Cambio de especialidad";"Prueba de acceso otro centro";"Readmisión mismo centro";"Readmisión otro centro";"Traslado de expediente"}),UPPER(TRIM(_xlfn.CHOOSECOLS(_xlpm.S,9))),_xlfn.CHOOSECOLS(_xlpm.S,4),TRIM(_xlfn.CHOOSECOLS(_xlpm.S,5))&amp;", "&amp;TRIM(_xlfn.CHOOSECOLS(_xlpm.S,6)),_xlfn.CHOOSECOLS(_xlpm.S,7),_xlfn.CHOOSECOLS(_xlpm.S,11),IF(_xlfn.CHOOSECOLS(_xlpm.S,12)=0,"",_xlfn.CHOOSECOLS(_xlpm.S,12)),_xlfn.CHOOSECOLS(_xlpm.S,14),IF(_xlfn.SEQUENCE(ROWS(_xlpm.S)),"Activo"),_xlfn.CHOOSECOLS(_xlpm.S,15),_xlfn.CHOOSECOLS(_xlpm.S,16))))</f>
        <v/>
      </c>
      <c r="B5" s="32"/>
      <c r="C5" s="32"/>
      <c r="D5" s="32"/>
      <c r="E5" s="33"/>
      <c r="F5" s="34"/>
      <c r="G5" s="34"/>
      <c r="H5" s="35"/>
      <c r="I5" s="32"/>
      <c r="J5" s="32"/>
      <c r="K5" s="36"/>
      <c r="L5" s="36"/>
      <c r="M5" s="33"/>
      <c r="N5" s="33"/>
      <c r="O5" s="9"/>
      <c r="P5" s="9" t="str" cm="1">
        <f t="array" ref="P5:AE5">_xlfn.LET(_xlpm.m,_xlfn.VSTACK(IFERROR(_xlfn.LET(_xlpm.d,_xlfn._xlws.FILTER('Readmisión 1 Adj'!A5:L200,'Readmisión 1 Adj'!A5:A200&lt;&gt;"",""),_xlpm.e,IF(_xlfn.CHOOSECOLS(_xlpm.d,4)="","",Portada!$C$11-YEAR(_xlfn.CHOOSECOLS(_xlpm.d,4))),_xlpm.cs,_xlfn.CHOOSECOLS(_xlpm.d,8),_xlpm.epm,ISNUMBER(SEARCH("EPM",_xlpm.cs)),_xlpm.niv,IF(_xlfn.CHOOSECOLS(_xlpm.d,1)="","",IF(_xlpm.epm,IF(_xlpm.e&lt;18,"N1","N3"),IF(_xlpm.e&lt;12,"N2","N4"))),_xlfn.HSTACK(IF(_xlfn.CHOOSECOLS(_xlpm.d,1)="","","1ª adjudicación"),_xlpm.niv,IF(_xlfn.CHOOSECOLS(_xlpm.d,1)="","","Readmisión 1 Adj"),_xlfn.CHOOSECOLS(_xlpm.d,1),_xlfn.CHOOSECOLS(_xlpm.d,2),_xlfn.CHOOSECOLS(_xlpm.d,3),_xlfn.CHOOSECOLS(_xlpm.d,4),_xlpm.e,_xlfn.CHOOSECOLS(_xlpm.d,6),_xlfn.CHOOSECOLS(_xlpm.d,7),_xlpm.cs,_xlfn.CHOOSECOLS(_xlpm.d,9),IF(_xlfn.CHOOSECOLS(_xlpm.d,10)=0,"",_xlfn.CHOOSECOLS(_xlpm.d,10)),IF(_xlfn.CHOOSECOLS(_xlpm.d,1)="","",""),IF(_xlfn.CHOOSECOLS(_xlpm.d,11)=0,"",_xlfn.CHOOSECOLS(_xlpm.d,11)),IF((_xlfn.CHOOSECOLS(_xlpm.d,12)=0)+(_xlfn.CHOOSECOLS(_xlpm.d,12)=""),"Ordinaria",_xlfn.CHOOSECOLS(_xlpm.d,12)))),_xlfn.TEXTSPLIT(",,,,,,,,,,,,,,,",",")),IFERROR(_xlfn.LET(_xlpm.d,_xlfn._xlws.FILTER('Cambio Especialidad'!A5:K200,'Cambio Especialidad'!A5:A200&lt;&gt;"",""),_xlpm.e,IF(_xlfn.CHOOSECOLS(_xlpm.d,4)="","",Portada!$C$11-YEAR(_xlfn.CHOOSECOLS(_xlpm.d,4))),_xlpm.cs,_xlfn.CHOOSECOLS(_xlpm.d,7),_xlpm.epm,ISNUMBER(SEARCH("EPM",_xlpm.cs)),_xlpm.niv,IF(_xlfn.CHOOSECOLS(_xlpm.d,1)="","",IF(_xlpm.epm,IF(_xlpm.e&lt;18,"N1","N3"),IF(_xlpm.e&lt;12,"N2","N4"))),_xlfn.HSTACK(IF(_xlfn.CHOOSECOLS(_xlpm.d,1)="","","1ª adjudicación"),_xlpm.niv,IF(_xlfn.CHOOSECOLS(_xlpm.d,1)="","","Cambio Especialidad"),_xlfn.CHOOSECOLS(_xlpm.d,1),_xlfn.CHOOSECOLS(_xlpm.d,2),_xlfn.CHOOSECOLS(_xlpm.d,3),_xlfn.CHOOSECOLS(_xlpm.d,4),_xlpm.e,_xlfn.CHOOSECOLS(_xlpm.d,8),_xlfn.CHOOSECOLS(_xlpm.d,6),_xlpm.cs,_xlfn.CHOOSECOLS(_xlpm.d,9),IF(_xlfn.CHOOSECOLS(_xlpm.d,1)="","",""),IF(_xlfn.CHOOSECOLS(_xlpm.d,1)="","",""),IF(_xlfn.CHOOSECOLS(_xlpm.d,10)=0,"",_xlfn.CHOOSECOLS(_xlpm.d,10)),IF((_xlfn.CHOOSECOLS(_xlpm.d,11)=0)+(_xlfn.CHOOSECOLS(_xlpm.d,11)=""),"Ordinaria",_xlfn.CHOOSECOLS(_xlpm.d,11)))),_xlfn.TEXTSPLIT(",,,,,,,,,,,,,,,",",")),IFERROR(_xlfn.LET(_xlpm.d,_xlfn._xlws.FILTER('Traslado 2 Adj'!A5:M200,'Traslado 2 Adj'!A5:A200&lt;&gt;"",""),_xlpm.e,IF(_xlfn.CHOOSECOLS(_xlpm.d,4)="","",Portada!$C$11-YEAR(_xlfn.CHOOSECOLS(_xlpm.d,4))),_xlpm.cs,_xlfn.CHOOSECOLS(_xlpm.d,8),_xlpm.epm,ISNUMBER(SEARCH("EPM",_xlpm.cs)),_xlpm.niv,IF(_xlfn.CHOOSECOLS(_xlpm.d,1)="","",IF(_xlpm.epm,IF(_xlpm.e&lt;18,"N1","N3"),IF(_xlpm.e&lt;12,"N2","N4"))),_xlfn.HSTACK(IF(_xlfn.CHOOSECOLS(_xlpm.d,1)="","","2ª adjudicación"),_xlpm.niv,IF(_xlfn.CHOOSECOLS(_xlpm.d,1)="","","Traslado 2 Adj"),_xlfn.CHOOSECOLS(_xlpm.d,1),_xlfn.CHOOSECOLS(_xlpm.d,2),_xlfn.CHOOSECOLS(_xlpm.d,3),_xlfn.CHOOSECOLS(_xlpm.d,4),_xlpm.e,_xlfn.CHOOSECOLS(_xlpm.d,6),_xlfn.CHOOSECOLS(_xlpm.d,7),_xlpm.cs,_xlfn.CHOOSECOLS(_xlpm.d,9),IF(_xlfn.CHOOSECOLS(_xlpm.d,10)=0,"",_xlfn.CHOOSECOLS(_xlpm.d,10)),IF(_xlfn.CHOOSECOLS(_xlpm.d,11)=0,"",_xlfn.CHOOSECOLS(_xlpm.d,11)),IF(_xlfn.CHOOSECOLS(_xlpm.d,12)=0,"",_xlfn.CHOOSECOLS(_xlpm.d,12)),IF((_xlfn.CHOOSECOLS(_xlpm.d,13)=0)+(_xlfn.CHOOSECOLS(_xlpm.d,13)=""),"Ordinaria",_xlfn.CHOOSECOLS(_xlpm.d,13)))),_xlfn.TEXTSPLIT(",,,,,,,,,,,,,,,",",")),IFERROR(_xlfn.LET(_xlpm.d,_xlfn._xlws.FILTER('Readmisión otro centro'!A5:M200,'Readmisión otro centro'!A5:A200&lt;&gt;"",""),_xlpm.e,IF(_xlfn.CHOOSECOLS(_xlpm.d,4)="","",Portada!$C$11-YEAR(_xlfn.CHOOSECOLS(_xlpm.d,4))),_xlpm.cs,_xlfn.CHOOSECOLS(_xlpm.d,8),_xlpm.epm,ISNUMBER(SEARCH("EPM",_xlpm.cs)),_xlpm.niv,IF(_xlfn.CHOOSECOLS(_xlpm.d,1)="","",IF(_xlpm.epm,IF(_xlpm.e&lt;18,"N1","N3"),IF(_xlpm.e&lt;12,"N2","N4"))),_xlfn.HSTACK(IF(_xlfn.CHOOSECOLS(_xlpm.d,1)="","","2ª adjudicación"),_xlpm.niv,IF(_xlfn.CHOOSECOLS(_xlpm.d,1)="","","Readmisión otro centro"),_xlfn.CHOOSECOLS(_xlpm.d,1),_xlfn.CHOOSECOLS(_xlpm.d,2),_xlfn.CHOOSECOLS(_xlpm.d,3),_xlfn.CHOOSECOLS(_xlpm.d,4),_xlpm.e,_xlfn.CHOOSECOLS(_xlpm.d,6),_xlfn.CHOOSECOLS(_xlpm.d,7),_xlpm.cs,_xlfn.CHOOSECOLS(_xlpm.d,9),IF(_xlfn.CHOOSECOLS(_xlpm.d,10)=0,"",_xlfn.CHOOSECOLS(_xlpm.d,10)),IF(_xlfn.CHOOSECOLS(_xlpm.d,11)=0,"",_xlfn.CHOOSECOLS(_xlpm.d,11)),IF(_xlfn.CHOOSECOLS(_xlpm.d,12)=0,"",_xlfn.CHOOSECOLS(_xlpm.d,12)),IF((_xlfn.CHOOSECOLS(_xlpm.d,13)=0)+(_xlfn.CHOOSECOLS(_xlpm.d,13)=""),"Ordinaria",_xlfn.CHOOSECOLS(_xlpm.d,13)))),_xlfn.TEXTSPLIT(",,,,,,,,,,,,,,,",",")),IFERROR(_xlfn.LET(_xlpm.d,_xlfn._xlws.FILTER('PPAA otro centro'!A5:M200,'PPAA otro centro'!A5:A200&lt;&gt;"",""),_xlpm.e,IF(_xlfn.CHOOSECOLS(_xlpm.d,4)="","",Portada!$C$11-YEAR(_xlfn.CHOOSECOLS(_xlpm.d,4))),_xlpm.cs,_xlfn.CHOOSECOLS(_xlpm.d,8),_xlpm.epm,ISNUMBER(SEARCH("EPM",_xlpm.cs)),_xlpm.niv,IF(_xlfn.CHOOSECOLS(_xlpm.d,1)="","",IF(_xlpm.epm,IF(_xlpm.e&lt;18,"N1","N3"),IF(_xlpm.e&lt;12,"N2","N4"))),_xlfn.HSTACK(IF(_xlfn.CHOOSECOLS(_xlpm.d,1)="","","2ª adjudicación"),_xlpm.niv,IF(_xlfn.CHOOSECOLS(_xlpm.d,1)="","","PPAA otro centro"),_xlfn.CHOOSECOLS(_xlpm.d,1),_xlfn.CHOOSECOLS(_xlpm.d,2),_xlfn.CHOOSECOLS(_xlpm.d,3),_xlfn.CHOOSECOLS(_xlpm.d,4),_xlpm.e,_xlfn.CHOOSECOLS(_xlpm.d,6),_xlfn.CHOOSECOLS(_xlpm.d,7),_xlpm.cs,_xlfn.CHOOSECOLS(_xlpm.d,9),IF(_xlfn.CHOOSECOLS(_xlpm.d,10)=0,"",_xlfn.CHOOSECOLS(_xlpm.d,10)),IF(_xlfn.CHOOSECOLS(_xlpm.d,11)=0,"",_xlfn.CHOOSECOLS(_xlpm.d,11)),IF(_xlfn.CHOOSECOLS(_xlpm.d,12)=0,"",_xlfn.CHOOSECOLS(_xlpm.d,12)),IF((_xlfn.CHOOSECOLS(_xlpm.d,13)=0)+(_xlfn.CHOOSECOLS(_xlpm.d,13)=""),"Ordinaria",_xlfn.CHOOSECOLS(_xlpm.d,13)))),_xlfn.TEXTSPLIT(",,,,,,,,,,,,,,,",","))),_xlfn._xlws.FILTER(_xlpm.m,_xlfn.CHOOSECOLS(_xlpm.m,3)&lt;&gt;"",_xlfn.TEXTSPLIT(",,,,,,,,,,,,,,,",",")))</f>
        <v/>
      </c>
      <c r="Q5" s="9" t="str">
        <v/>
      </c>
      <c r="R5" s="9" t="str">
        <v/>
      </c>
      <c r="S5" s="9" t="str">
        <v/>
      </c>
      <c r="T5" s="9" t="str">
        <v/>
      </c>
      <c r="U5" s="9" t="str">
        <v/>
      </c>
      <c r="V5" s="9" t="str">
        <v/>
      </c>
      <c r="W5" s="9" t="str">
        <v/>
      </c>
      <c r="X5" s="9" t="str">
        <v/>
      </c>
      <c r="Y5" s="9" t="str">
        <v/>
      </c>
      <c r="Z5" s="9" t="str">
        <v/>
      </c>
      <c r="AA5" s="9" t="str">
        <v/>
      </c>
      <c r="AB5" s="9" t="str">
        <v/>
      </c>
      <c r="AC5" s="9" t="str">
        <v/>
      </c>
      <c r="AD5" s="9" t="str">
        <v/>
      </c>
      <c r="AE5" t="str">
        <v/>
      </c>
    </row>
    <row r="6" spans="1:31" x14ac:dyDescent="0.2">
      <c r="A6" s="23"/>
      <c r="B6" s="26"/>
      <c r="C6" s="26"/>
      <c r="D6" s="26"/>
      <c r="E6" s="24"/>
      <c r="F6" s="25"/>
      <c r="G6" s="25"/>
      <c r="H6" s="37"/>
      <c r="I6" s="26"/>
      <c r="J6" s="26"/>
      <c r="K6" s="27"/>
      <c r="L6" s="27"/>
      <c r="M6" s="24"/>
      <c r="N6" s="24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x14ac:dyDescent="0.2">
      <c r="A7" s="23"/>
      <c r="B7" s="26"/>
      <c r="C7" s="26"/>
      <c r="D7" s="26"/>
      <c r="E7" s="24"/>
      <c r="F7" s="25"/>
      <c r="G7" s="25"/>
      <c r="H7" s="37"/>
      <c r="I7" s="26"/>
      <c r="J7" s="26"/>
      <c r="K7" s="27"/>
      <c r="L7" s="27"/>
      <c r="M7" s="24"/>
      <c r="N7" s="2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1" x14ac:dyDescent="0.2">
      <c r="A8" s="23"/>
      <c r="B8" s="26"/>
      <c r="C8" s="26"/>
      <c r="D8" s="26"/>
      <c r="E8" s="24"/>
      <c r="F8" s="25"/>
      <c r="G8" s="25"/>
      <c r="H8" s="37"/>
      <c r="I8" s="26"/>
      <c r="J8" s="26"/>
      <c r="K8" s="27"/>
      <c r="L8" s="27"/>
      <c r="M8" s="24"/>
      <c r="N8" s="2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1" x14ac:dyDescent="0.2">
      <c r="A9" s="23"/>
      <c r="B9" s="26"/>
      <c r="C9" s="26"/>
      <c r="D9" s="26"/>
      <c r="E9" s="24"/>
      <c r="F9" s="25"/>
      <c r="G9" s="25"/>
      <c r="H9" s="37"/>
      <c r="I9" s="26"/>
      <c r="J9" s="26"/>
      <c r="K9" s="27"/>
      <c r="L9" s="27"/>
      <c r="M9" s="24"/>
      <c r="N9" s="2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1" x14ac:dyDescent="0.2">
      <c r="A10" s="23"/>
      <c r="B10" s="26"/>
      <c r="C10" s="26"/>
      <c r="D10" s="26"/>
      <c r="E10" s="24"/>
      <c r="F10" s="25"/>
      <c r="G10" s="25"/>
      <c r="H10" s="37"/>
      <c r="I10" s="26"/>
      <c r="J10" s="26"/>
      <c r="K10" s="27"/>
      <c r="L10" s="27"/>
      <c r="M10" s="24"/>
      <c r="N10" s="2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1" x14ac:dyDescent="0.2">
      <c r="A11" s="23"/>
      <c r="B11" s="26"/>
      <c r="C11" s="26"/>
      <c r="D11" s="26"/>
      <c r="E11" s="24"/>
      <c r="F11" s="25"/>
      <c r="G11" s="25"/>
      <c r="H11" s="37"/>
      <c r="I11" s="26"/>
      <c r="J11" s="26"/>
      <c r="K11" s="27"/>
      <c r="L11" s="27"/>
      <c r="M11" s="24"/>
      <c r="N11" s="2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1" x14ac:dyDescent="0.2">
      <c r="A12" s="23"/>
      <c r="B12" s="26"/>
      <c r="C12" s="26"/>
      <c r="D12" s="26"/>
      <c r="E12" s="24"/>
      <c r="F12" s="25"/>
      <c r="G12" s="25"/>
      <c r="H12" s="37"/>
      <c r="I12" s="26"/>
      <c r="J12" s="26"/>
      <c r="K12" s="27"/>
      <c r="L12" s="27"/>
      <c r="M12" s="24"/>
      <c r="N12" s="24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1" x14ac:dyDescent="0.2">
      <c r="A13" s="23"/>
      <c r="B13" s="26"/>
      <c r="C13" s="26"/>
      <c r="D13" s="26"/>
      <c r="E13" s="24"/>
      <c r="F13" s="25"/>
      <c r="G13" s="25"/>
      <c r="H13" s="37"/>
      <c r="I13" s="26"/>
      <c r="J13" s="26"/>
      <c r="K13" s="27"/>
      <c r="L13" s="27"/>
      <c r="M13" s="24"/>
      <c r="N13" s="24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1" x14ac:dyDescent="0.2">
      <c r="A14" s="23"/>
      <c r="B14" s="26"/>
      <c r="C14" s="26"/>
      <c r="D14" s="26"/>
      <c r="E14" s="24"/>
      <c r="F14" s="25"/>
      <c r="G14" s="25"/>
      <c r="H14" s="37"/>
      <c r="I14" s="26"/>
      <c r="J14" s="26"/>
      <c r="K14" s="27"/>
      <c r="L14" s="27"/>
      <c r="M14" s="24"/>
      <c r="N14" s="24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1" x14ac:dyDescent="0.2">
      <c r="A15" s="23"/>
      <c r="B15" s="26"/>
      <c r="C15" s="26"/>
      <c r="D15" s="26"/>
      <c r="E15" s="24"/>
      <c r="F15" s="25"/>
      <c r="G15" s="25"/>
      <c r="H15" s="37"/>
      <c r="I15" s="26"/>
      <c r="J15" s="26"/>
      <c r="K15" s="27"/>
      <c r="L15" s="27"/>
      <c r="M15" s="24"/>
      <c r="N15" s="24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1" x14ac:dyDescent="0.2">
      <c r="A16" s="23"/>
      <c r="B16" s="26"/>
      <c r="C16" s="26"/>
      <c r="D16" s="26"/>
      <c r="E16" s="24"/>
      <c r="F16" s="25"/>
      <c r="G16" s="25"/>
      <c r="H16" s="37"/>
      <c r="I16" s="26"/>
      <c r="J16" s="26"/>
      <c r="K16" s="27"/>
      <c r="L16" s="27"/>
      <c r="M16" s="24"/>
      <c r="N16" s="24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x14ac:dyDescent="0.2">
      <c r="A17" s="23"/>
      <c r="B17" s="26"/>
      <c r="C17" s="26"/>
      <c r="D17" s="26"/>
      <c r="E17" s="24"/>
      <c r="F17" s="25"/>
      <c r="G17" s="25"/>
      <c r="H17" s="37"/>
      <c r="I17" s="26"/>
      <c r="J17" s="26"/>
      <c r="K17" s="27"/>
      <c r="L17" s="27"/>
      <c r="M17" s="24"/>
      <c r="N17" s="24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x14ac:dyDescent="0.2">
      <c r="A18" s="23"/>
      <c r="B18" s="26"/>
      <c r="C18" s="26"/>
      <c r="D18" s="26"/>
      <c r="E18" s="24"/>
      <c r="F18" s="25"/>
      <c r="G18" s="25"/>
      <c r="H18" s="37"/>
      <c r="I18" s="26"/>
      <c r="J18" s="26"/>
      <c r="K18" s="27"/>
      <c r="L18" s="27"/>
      <c r="M18" s="24"/>
      <c r="N18" s="24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x14ac:dyDescent="0.2">
      <c r="A19" s="23"/>
      <c r="B19" s="26"/>
      <c r="C19" s="26"/>
      <c r="D19" s="26"/>
      <c r="E19" s="24"/>
      <c r="F19" s="25"/>
      <c r="G19" s="25"/>
      <c r="H19" s="37"/>
      <c r="I19" s="26"/>
      <c r="J19" s="26"/>
      <c r="K19" s="27"/>
      <c r="L19" s="27"/>
      <c r="M19" s="24"/>
      <c r="N19" s="24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x14ac:dyDescent="0.2">
      <c r="A20" s="23"/>
      <c r="B20" s="26"/>
      <c r="C20" s="26"/>
      <c r="D20" s="26"/>
      <c r="E20" s="24"/>
      <c r="F20" s="25"/>
      <c r="G20" s="25"/>
      <c r="H20" s="37"/>
      <c r="I20" s="26"/>
      <c r="J20" s="26"/>
      <c r="K20" s="27"/>
      <c r="L20" s="27"/>
      <c r="M20" s="24"/>
      <c r="N20" s="24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x14ac:dyDescent="0.2">
      <c r="A21" s="23"/>
      <c r="B21" s="26"/>
      <c r="C21" s="26"/>
      <c r="D21" s="26"/>
      <c r="E21" s="24"/>
      <c r="F21" s="25"/>
      <c r="G21" s="25"/>
      <c r="H21" s="37"/>
      <c r="I21" s="26"/>
      <c r="J21" s="26"/>
      <c r="K21" s="27"/>
      <c r="L21" s="27"/>
      <c r="M21" s="24"/>
      <c r="N21" s="24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x14ac:dyDescent="0.2">
      <c r="A22" s="23"/>
      <c r="B22" s="26"/>
      <c r="C22" s="26"/>
      <c r="D22" s="26"/>
      <c r="E22" s="24"/>
      <c r="F22" s="25"/>
      <c r="G22" s="25"/>
      <c r="H22" s="37"/>
      <c r="I22" s="26"/>
      <c r="J22" s="26"/>
      <c r="K22" s="27"/>
      <c r="L22" s="27"/>
      <c r="M22" s="24"/>
      <c r="N22" s="24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x14ac:dyDescent="0.2">
      <c r="A23" s="23"/>
      <c r="B23" s="26"/>
      <c r="C23" s="26"/>
      <c r="D23" s="26"/>
      <c r="E23" s="24"/>
      <c r="F23" s="25"/>
      <c r="G23" s="25"/>
      <c r="H23" s="37"/>
      <c r="I23" s="26"/>
      <c r="J23" s="26"/>
      <c r="K23" s="27"/>
      <c r="L23" s="27"/>
      <c r="M23" s="24"/>
      <c r="N23" s="24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x14ac:dyDescent="0.2">
      <c r="A24" s="23"/>
      <c r="B24" s="26"/>
      <c r="C24" s="26"/>
      <c r="D24" s="26"/>
      <c r="E24" s="24"/>
      <c r="F24" s="25"/>
      <c r="G24" s="25"/>
      <c r="H24" s="37"/>
      <c r="I24" s="26"/>
      <c r="J24" s="26"/>
      <c r="K24" s="27"/>
      <c r="L24" s="27"/>
      <c r="M24" s="24"/>
      <c r="N24" s="24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x14ac:dyDescent="0.2">
      <c r="A25" s="23"/>
      <c r="B25" s="26"/>
      <c r="C25" s="26"/>
      <c r="D25" s="26"/>
      <c r="E25" s="24"/>
      <c r="F25" s="25"/>
      <c r="G25" s="25"/>
      <c r="H25" s="37"/>
      <c r="I25" s="26"/>
      <c r="J25" s="26"/>
      <c r="K25" s="27"/>
      <c r="L25" s="27"/>
      <c r="M25" s="24"/>
      <c r="N25" s="24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x14ac:dyDescent="0.2">
      <c r="A26" s="23"/>
      <c r="B26" s="26"/>
      <c r="C26" s="26"/>
      <c r="D26" s="26"/>
      <c r="E26" s="24"/>
      <c r="F26" s="25"/>
      <c r="G26" s="25"/>
      <c r="H26" s="37"/>
      <c r="I26" s="26"/>
      <c r="J26" s="26"/>
      <c r="K26" s="27"/>
      <c r="L26" s="27"/>
      <c r="M26" s="24"/>
      <c r="N26" s="24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x14ac:dyDescent="0.2">
      <c r="A27" s="23"/>
      <c r="B27" s="26"/>
      <c r="C27" s="26"/>
      <c r="D27" s="26"/>
      <c r="E27" s="24"/>
      <c r="F27" s="25"/>
      <c r="G27" s="25"/>
      <c r="H27" s="37"/>
      <c r="I27" s="26"/>
      <c r="J27" s="26"/>
      <c r="K27" s="27"/>
      <c r="L27" s="27"/>
      <c r="M27" s="24"/>
      <c r="N27" s="24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x14ac:dyDescent="0.2">
      <c r="A28" s="23"/>
      <c r="B28" s="26"/>
      <c r="C28" s="26"/>
      <c r="D28" s="26"/>
      <c r="E28" s="24"/>
      <c r="F28" s="25"/>
      <c r="G28" s="25"/>
      <c r="H28" s="37"/>
      <c r="I28" s="26"/>
      <c r="J28" s="26"/>
      <c r="K28" s="27"/>
      <c r="L28" s="27"/>
      <c r="M28" s="24"/>
      <c r="N28" s="24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x14ac:dyDescent="0.2">
      <c r="A29" s="23"/>
      <c r="B29" s="26"/>
      <c r="C29" s="26"/>
      <c r="D29" s="26"/>
      <c r="E29" s="24"/>
      <c r="F29" s="25"/>
      <c r="G29" s="25"/>
      <c r="H29" s="37"/>
      <c r="I29" s="26"/>
      <c r="J29" s="26"/>
      <c r="K29" s="27"/>
      <c r="L29" s="27"/>
      <c r="M29" s="24"/>
      <c r="N29" s="24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x14ac:dyDescent="0.2">
      <c r="A30" s="23"/>
      <c r="B30" s="26"/>
      <c r="C30" s="26"/>
      <c r="D30" s="26"/>
      <c r="E30" s="24"/>
      <c r="F30" s="25"/>
      <c r="G30" s="25"/>
      <c r="H30" s="37"/>
      <c r="I30" s="26"/>
      <c r="J30" s="26"/>
      <c r="K30" s="27"/>
      <c r="L30" s="27"/>
      <c r="M30" s="24"/>
      <c r="N30" s="24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x14ac:dyDescent="0.2">
      <c r="A31" s="23"/>
      <c r="B31" s="26"/>
      <c r="C31" s="26"/>
      <c r="D31" s="26"/>
      <c r="E31" s="24"/>
      <c r="F31" s="25"/>
      <c r="G31" s="25"/>
      <c r="H31" s="37"/>
      <c r="I31" s="26"/>
      <c r="J31" s="26"/>
      <c r="K31" s="27"/>
      <c r="L31" s="27"/>
      <c r="M31" s="24"/>
      <c r="N31" s="24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x14ac:dyDescent="0.2">
      <c r="A32" s="23"/>
      <c r="B32" s="26"/>
      <c r="C32" s="26"/>
      <c r="D32" s="26"/>
      <c r="E32" s="24"/>
      <c r="F32" s="25"/>
      <c r="G32" s="25"/>
      <c r="H32" s="37"/>
      <c r="I32" s="26"/>
      <c r="J32" s="26"/>
      <c r="K32" s="27"/>
      <c r="L32" s="27"/>
      <c r="M32" s="24"/>
      <c r="N32" s="24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x14ac:dyDescent="0.2">
      <c r="A33" s="23"/>
      <c r="B33" s="26"/>
      <c r="C33" s="26"/>
      <c r="D33" s="26"/>
      <c r="E33" s="24"/>
      <c r="F33" s="25"/>
      <c r="G33" s="25"/>
      <c r="H33" s="37"/>
      <c r="I33" s="26"/>
      <c r="J33" s="26"/>
      <c r="K33" s="27"/>
      <c r="L33" s="27"/>
      <c r="M33" s="24"/>
      <c r="N33" s="24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x14ac:dyDescent="0.2">
      <c r="A34" s="23"/>
      <c r="B34" s="26"/>
      <c r="C34" s="26"/>
      <c r="D34" s="26"/>
      <c r="E34" s="24"/>
      <c r="F34" s="25"/>
      <c r="G34" s="25"/>
      <c r="H34" s="37"/>
      <c r="I34" s="26"/>
      <c r="J34" s="26"/>
      <c r="K34" s="27"/>
      <c r="L34" s="27"/>
      <c r="M34" s="24"/>
      <c r="N34" s="24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x14ac:dyDescent="0.2">
      <c r="A35" s="23"/>
      <c r="B35" s="26"/>
      <c r="C35" s="26"/>
      <c r="D35" s="26"/>
      <c r="E35" s="24"/>
      <c r="F35" s="25"/>
      <c r="G35" s="25"/>
      <c r="H35" s="37"/>
      <c r="I35" s="26"/>
      <c r="J35" s="26"/>
      <c r="K35" s="27"/>
      <c r="L35" s="27"/>
      <c r="M35" s="24"/>
      <c r="N35" s="24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x14ac:dyDescent="0.2">
      <c r="A36" s="23"/>
      <c r="B36" s="26"/>
      <c r="C36" s="26"/>
      <c r="D36" s="26"/>
      <c r="E36" s="24"/>
      <c r="F36" s="25"/>
      <c r="G36" s="25"/>
      <c r="H36" s="37"/>
      <c r="I36" s="26"/>
      <c r="J36" s="26"/>
      <c r="K36" s="27"/>
      <c r="L36" s="27"/>
      <c r="M36" s="24"/>
      <c r="N36" s="24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x14ac:dyDescent="0.2">
      <c r="A37" s="23"/>
      <c r="B37" s="26"/>
      <c r="C37" s="26"/>
      <c r="D37" s="26"/>
      <c r="E37" s="24"/>
      <c r="F37" s="25"/>
      <c r="G37" s="25"/>
      <c r="H37" s="37"/>
      <c r="I37" s="26"/>
      <c r="J37" s="26"/>
      <c r="K37" s="27"/>
      <c r="L37" s="27"/>
      <c r="M37" s="24"/>
      <c r="N37" s="24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0" x14ac:dyDescent="0.2">
      <c r="A38" s="23"/>
      <c r="B38" s="26"/>
      <c r="C38" s="26"/>
      <c r="D38" s="26"/>
      <c r="E38" s="24"/>
      <c r="F38" s="25"/>
      <c r="G38" s="25"/>
      <c r="H38" s="37"/>
      <c r="I38" s="26"/>
      <c r="J38" s="26"/>
      <c r="K38" s="27"/>
      <c r="L38" s="27"/>
      <c r="M38" s="24"/>
      <c r="N38" s="24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x14ac:dyDescent="0.2">
      <c r="A39" s="23"/>
      <c r="B39" s="26"/>
      <c r="C39" s="26"/>
      <c r="D39" s="26"/>
      <c r="E39" s="24"/>
      <c r="F39" s="25"/>
      <c r="G39" s="25"/>
      <c r="H39" s="37"/>
      <c r="I39" s="26"/>
      <c r="J39" s="26"/>
      <c r="K39" s="27"/>
      <c r="L39" s="27"/>
      <c r="M39" s="24"/>
      <c r="N39" s="24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 x14ac:dyDescent="0.2">
      <c r="A40" s="23"/>
      <c r="B40" s="26"/>
      <c r="C40" s="26"/>
      <c r="D40" s="26"/>
      <c r="E40" s="24"/>
      <c r="F40" s="25"/>
      <c r="G40" s="25"/>
      <c r="H40" s="37"/>
      <c r="I40" s="26"/>
      <c r="J40" s="26"/>
      <c r="K40" s="27"/>
      <c r="L40" s="27"/>
      <c r="M40" s="24"/>
      <c r="N40" s="24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x14ac:dyDescent="0.2">
      <c r="A41" s="23"/>
      <c r="B41" s="26"/>
      <c r="C41" s="26"/>
      <c r="D41" s="26"/>
      <c r="E41" s="24"/>
      <c r="F41" s="25"/>
      <c r="G41" s="25"/>
      <c r="H41" s="37"/>
      <c r="I41" s="26"/>
      <c r="J41" s="26"/>
      <c r="K41" s="27"/>
      <c r="L41" s="27"/>
      <c r="M41" s="24"/>
      <c r="N41" s="24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x14ac:dyDescent="0.2">
      <c r="A42" s="23"/>
      <c r="B42" s="26"/>
      <c r="C42" s="26"/>
      <c r="D42" s="26"/>
      <c r="E42" s="24"/>
      <c r="F42" s="25"/>
      <c r="G42" s="25"/>
      <c r="H42" s="37"/>
      <c r="I42" s="26"/>
      <c r="J42" s="26"/>
      <c r="K42" s="27"/>
      <c r="L42" s="27"/>
      <c r="M42" s="24"/>
      <c r="N42" s="24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x14ac:dyDescent="0.2">
      <c r="A43" s="23"/>
      <c r="B43" s="26"/>
      <c r="C43" s="26"/>
      <c r="D43" s="26"/>
      <c r="E43" s="24"/>
      <c r="F43" s="25"/>
      <c r="G43" s="25"/>
      <c r="H43" s="37"/>
      <c r="I43" s="26"/>
      <c r="J43" s="26"/>
      <c r="K43" s="27"/>
      <c r="L43" s="27"/>
      <c r="M43" s="24"/>
      <c r="N43" s="24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x14ac:dyDescent="0.2">
      <c r="A44" s="23"/>
      <c r="B44" s="26"/>
      <c r="C44" s="26"/>
      <c r="D44" s="26"/>
      <c r="E44" s="24"/>
      <c r="F44" s="25"/>
      <c r="G44" s="25"/>
      <c r="H44" s="37"/>
      <c r="I44" s="26"/>
      <c r="J44" s="26"/>
      <c r="K44" s="27"/>
      <c r="L44" s="27"/>
      <c r="M44" s="24"/>
      <c r="N44" s="24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x14ac:dyDescent="0.2">
      <c r="A45" s="23"/>
      <c r="B45" s="26"/>
      <c r="C45" s="26"/>
      <c r="D45" s="26"/>
      <c r="E45" s="24"/>
      <c r="F45" s="25"/>
      <c r="G45" s="25"/>
      <c r="H45" s="37"/>
      <c r="I45" s="26"/>
      <c r="J45" s="26"/>
      <c r="K45" s="27"/>
      <c r="L45" s="27"/>
      <c r="M45" s="24"/>
      <c r="N45" s="24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x14ac:dyDescent="0.2">
      <c r="A46" s="23"/>
      <c r="B46" s="26"/>
      <c r="C46" s="26"/>
      <c r="D46" s="26"/>
      <c r="E46" s="24"/>
      <c r="F46" s="25"/>
      <c r="G46" s="25"/>
      <c r="H46" s="37"/>
      <c r="I46" s="26"/>
      <c r="J46" s="26"/>
      <c r="K46" s="27"/>
      <c r="L46" s="27"/>
      <c r="M46" s="24"/>
      <c r="N46" s="24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x14ac:dyDescent="0.2">
      <c r="A47" s="23"/>
      <c r="B47" s="26"/>
      <c r="C47" s="26"/>
      <c r="D47" s="26"/>
      <c r="E47" s="24"/>
      <c r="F47" s="25"/>
      <c r="G47" s="25"/>
      <c r="H47" s="37"/>
      <c r="I47" s="26"/>
      <c r="J47" s="26"/>
      <c r="K47" s="27"/>
      <c r="L47" s="27"/>
      <c r="M47" s="24"/>
      <c r="N47" s="24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x14ac:dyDescent="0.2">
      <c r="A48" s="23"/>
      <c r="B48" s="26"/>
      <c r="C48" s="26"/>
      <c r="D48" s="26"/>
      <c r="E48" s="24"/>
      <c r="F48" s="25"/>
      <c r="G48" s="25"/>
      <c r="H48" s="37"/>
      <c r="I48" s="26"/>
      <c r="J48" s="26"/>
      <c r="K48" s="27"/>
      <c r="L48" s="27"/>
      <c r="M48" s="24"/>
      <c r="N48" s="24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x14ac:dyDescent="0.2">
      <c r="A49" s="23"/>
      <c r="B49" s="26"/>
      <c r="C49" s="26"/>
      <c r="D49" s="26"/>
      <c r="E49" s="24"/>
      <c r="F49" s="25"/>
      <c r="G49" s="25"/>
      <c r="H49" s="37"/>
      <c r="I49" s="26"/>
      <c r="J49" s="26"/>
      <c r="K49" s="27"/>
      <c r="L49" s="27"/>
      <c r="M49" s="24"/>
      <c r="N49" s="24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x14ac:dyDescent="0.2">
      <c r="A50" s="23"/>
      <c r="B50" s="26"/>
      <c r="C50" s="26"/>
      <c r="D50" s="26"/>
      <c r="E50" s="24"/>
      <c r="F50" s="25"/>
      <c r="G50" s="25"/>
      <c r="H50" s="37"/>
      <c r="I50" s="26"/>
      <c r="J50" s="26"/>
      <c r="K50" s="27"/>
      <c r="L50" s="27"/>
      <c r="M50" s="24"/>
      <c r="N50" s="24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x14ac:dyDescent="0.2">
      <c r="A51" s="23"/>
      <c r="B51" s="26"/>
      <c r="C51" s="26"/>
      <c r="D51" s="26"/>
      <c r="E51" s="24"/>
      <c r="F51" s="25"/>
      <c r="G51" s="25"/>
      <c r="H51" s="37"/>
      <c r="I51" s="26"/>
      <c r="J51" s="26"/>
      <c r="K51" s="27"/>
      <c r="L51" s="27"/>
      <c r="M51" s="24"/>
      <c r="N51" s="24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x14ac:dyDescent="0.2">
      <c r="A52" s="23"/>
      <c r="B52" s="26"/>
      <c r="C52" s="26"/>
      <c r="D52" s="26"/>
      <c r="E52" s="24"/>
      <c r="F52" s="25"/>
      <c r="G52" s="25"/>
      <c r="H52" s="37"/>
      <c r="I52" s="26"/>
      <c r="J52" s="26"/>
      <c r="K52" s="27"/>
      <c r="L52" s="27"/>
      <c r="M52" s="24"/>
      <c r="N52" s="24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x14ac:dyDescent="0.2">
      <c r="A53" s="23"/>
      <c r="B53" s="26"/>
      <c r="C53" s="26"/>
      <c r="D53" s="26"/>
      <c r="E53" s="24"/>
      <c r="F53" s="25"/>
      <c r="G53" s="25"/>
      <c r="H53" s="37"/>
      <c r="I53" s="26"/>
      <c r="J53" s="26"/>
      <c r="K53" s="27"/>
      <c r="L53" s="27"/>
      <c r="M53" s="24"/>
      <c r="N53" s="24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x14ac:dyDescent="0.2">
      <c r="A54" s="23"/>
      <c r="B54" s="26"/>
      <c r="C54" s="26"/>
      <c r="D54" s="26"/>
      <c r="E54" s="24"/>
      <c r="F54" s="25"/>
      <c r="G54" s="25"/>
      <c r="H54" s="37"/>
      <c r="I54" s="26"/>
      <c r="J54" s="26"/>
      <c r="K54" s="27"/>
      <c r="L54" s="27"/>
      <c r="M54" s="24"/>
      <c r="N54" s="24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x14ac:dyDescent="0.2">
      <c r="A55" s="23"/>
      <c r="B55" s="26"/>
      <c r="C55" s="26"/>
      <c r="D55" s="26"/>
      <c r="E55" s="24"/>
      <c r="F55" s="25"/>
      <c r="G55" s="25"/>
      <c r="H55" s="37"/>
      <c r="I55" s="26"/>
      <c r="J55" s="26"/>
      <c r="K55" s="27"/>
      <c r="L55" s="27"/>
      <c r="M55" s="24"/>
      <c r="N55" s="24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x14ac:dyDescent="0.2">
      <c r="A56" s="23"/>
      <c r="B56" s="26"/>
      <c r="C56" s="26"/>
      <c r="D56" s="26"/>
      <c r="E56" s="24"/>
      <c r="F56" s="25"/>
      <c r="G56" s="25"/>
      <c r="H56" s="37"/>
      <c r="I56" s="26"/>
      <c r="J56" s="26"/>
      <c r="K56" s="27"/>
      <c r="L56" s="27"/>
      <c r="M56" s="24"/>
      <c r="N56" s="24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x14ac:dyDescent="0.2">
      <c r="A57" s="23"/>
      <c r="B57" s="26"/>
      <c r="C57" s="26"/>
      <c r="D57" s="26"/>
      <c r="E57" s="24"/>
      <c r="F57" s="25"/>
      <c r="G57" s="25"/>
      <c r="H57" s="37"/>
      <c r="I57" s="26"/>
      <c r="J57" s="26"/>
      <c r="K57" s="27"/>
      <c r="L57" s="27"/>
      <c r="M57" s="24"/>
      <c r="N57" s="24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x14ac:dyDescent="0.2">
      <c r="A58" s="23"/>
      <c r="B58" s="26"/>
      <c r="C58" s="26"/>
      <c r="D58" s="26"/>
      <c r="E58" s="24"/>
      <c r="F58" s="25"/>
      <c r="G58" s="25"/>
      <c r="H58" s="37"/>
      <c r="I58" s="26"/>
      <c r="J58" s="26"/>
      <c r="K58" s="27"/>
      <c r="L58" s="27"/>
      <c r="M58" s="24"/>
      <c r="N58" s="24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x14ac:dyDescent="0.2">
      <c r="A59" s="23"/>
      <c r="B59" s="26"/>
      <c r="C59" s="26"/>
      <c r="D59" s="26"/>
      <c r="E59" s="24"/>
      <c r="F59" s="25"/>
      <c r="G59" s="25"/>
      <c r="H59" s="37"/>
      <c r="I59" s="26"/>
      <c r="J59" s="26"/>
      <c r="K59" s="27"/>
      <c r="L59" s="27"/>
      <c r="M59" s="24"/>
      <c r="N59" s="24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x14ac:dyDescent="0.2">
      <c r="A60" s="23"/>
      <c r="B60" s="26"/>
      <c r="C60" s="26"/>
      <c r="D60" s="26"/>
      <c r="E60" s="24"/>
      <c r="F60" s="25"/>
      <c r="G60" s="25"/>
      <c r="H60" s="37"/>
      <c r="I60" s="26"/>
      <c r="J60" s="26"/>
      <c r="K60" s="27"/>
      <c r="L60" s="27"/>
      <c r="M60" s="24"/>
      <c r="N60" s="24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x14ac:dyDescent="0.2">
      <c r="A61" s="23"/>
      <c r="B61" s="26"/>
      <c r="C61" s="26"/>
      <c r="D61" s="26"/>
      <c r="E61" s="24"/>
      <c r="F61" s="25"/>
      <c r="G61" s="25"/>
      <c r="H61" s="37"/>
      <c r="I61" s="26"/>
      <c r="J61" s="26"/>
      <c r="K61" s="27"/>
      <c r="L61" s="27"/>
      <c r="M61" s="24"/>
      <c r="N61" s="24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x14ac:dyDescent="0.2">
      <c r="A62" s="23"/>
      <c r="B62" s="26"/>
      <c r="C62" s="26"/>
      <c r="D62" s="26"/>
      <c r="E62" s="24"/>
      <c r="F62" s="25"/>
      <c r="G62" s="25"/>
      <c r="H62" s="37"/>
      <c r="I62" s="26"/>
      <c r="J62" s="26"/>
      <c r="K62" s="27"/>
      <c r="L62" s="27"/>
      <c r="M62" s="24"/>
      <c r="N62" s="24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x14ac:dyDescent="0.2">
      <c r="A63" s="23"/>
      <c r="B63" s="26"/>
      <c r="C63" s="26"/>
      <c r="D63" s="26"/>
      <c r="E63" s="24"/>
      <c r="F63" s="25"/>
      <c r="G63" s="25"/>
      <c r="H63" s="37"/>
      <c r="I63" s="26"/>
      <c r="J63" s="26"/>
      <c r="K63" s="27"/>
      <c r="L63" s="27"/>
      <c r="M63" s="24"/>
      <c r="N63" s="24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x14ac:dyDescent="0.2">
      <c r="A64" s="23"/>
      <c r="B64" s="26"/>
      <c r="C64" s="26"/>
      <c r="D64" s="26"/>
      <c r="E64" s="24"/>
      <c r="F64" s="25"/>
      <c r="G64" s="25"/>
      <c r="H64" s="37"/>
      <c r="I64" s="26"/>
      <c r="J64" s="26"/>
      <c r="K64" s="27"/>
      <c r="L64" s="27"/>
      <c r="M64" s="24"/>
      <c r="N64" s="24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x14ac:dyDescent="0.2">
      <c r="A65" s="23"/>
      <c r="B65" s="26"/>
      <c r="C65" s="26"/>
      <c r="D65" s="26"/>
      <c r="E65" s="24"/>
      <c r="F65" s="25"/>
      <c r="G65" s="25"/>
      <c r="H65" s="37"/>
      <c r="I65" s="26"/>
      <c r="J65" s="26"/>
      <c r="K65" s="27"/>
      <c r="L65" s="27"/>
      <c r="M65" s="24"/>
      <c r="N65" s="24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x14ac:dyDescent="0.2">
      <c r="A66" s="23"/>
      <c r="B66" s="26"/>
      <c r="C66" s="26"/>
      <c r="D66" s="26"/>
      <c r="E66" s="24"/>
      <c r="F66" s="25"/>
      <c r="G66" s="25"/>
      <c r="H66" s="37"/>
      <c r="I66" s="26"/>
      <c r="J66" s="26"/>
      <c r="K66" s="27"/>
      <c r="L66" s="27"/>
      <c r="M66" s="24"/>
      <c r="N66" s="24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x14ac:dyDescent="0.2">
      <c r="A67" s="23"/>
      <c r="B67" s="26"/>
      <c r="C67" s="26"/>
      <c r="D67" s="26"/>
      <c r="E67" s="24"/>
      <c r="F67" s="25"/>
      <c r="G67" s="25"/>
      <c r="H67" s="37"/>
      <c r="I67" s="26"/>
      <c r="J67" s="26"/>
      <c r="K67" s="27"/>
      <c r="L67" s="27"/>
      <c r="M67" s="24"/>
      <c r="N67" s="24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x14ac:dyDescent="0.2">
      <c r="A68" s="23"/>
      <c r="B68" s="26"/>
      <c r="C68" s="26"/>
      <c r="D68" s="26"/>
      <c r="E68" s="24"/>
      <c r="F68" s="25"/>
      <c r="G68" s="25"/>
      <c r="H68" s="37"/>
      <c r="I68" s="26"/>
      <c r="J68" s="26"/>
      <c r="K68" s="27"/>
      <c r="L68" s="27"/>
      <c r="M68" s="24"/>
      <c r="N68" s="24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x14ac:dyDescent="0.2">
      <c r="A69" s="23"/>
      <c r="B69" s="26"/>
      <c r="C69" s="26"/>
      <c r="D69" s="26"/>
      <c r="E69" s="24"/>
      <c r="F69" s="25"/>
      <c r="G69" s="25"/>
      <c r="H69" s="37"/>
      <c r="I69" s="26"/>
      <c r="J69" s="26"/>
      <c r="K69" s="27"/>
      <c r="L69" s="27"/>
      <c r="M69" s="24"/>
      <c r="N69" s="24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x14ac:dyDescent="0.2">
      <c r="A70" s="23"/>
      <c r="B70" s="26"/>
      <c r="C70" s="26"/>
      <c r="D70" s="26"/>
      <c r="E70" s="24"/>
      <c r="F70" s="25"/>
      <c r="G70" s="25"/>
      <c r="H70" s="37"/>
      <c r="I70" s="26"/>
      <c r="J70" s="26"/>
      <c r="K70" s="27"/>
      <c r="L70" s="27"/>
      <c r="M70" s="24"/>
      <c r="N70" s="24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x14ac:dyDescent="0.2">
      <c r="A71" s="23"/>
      <c r="B71" s="26"/>
      <c r="C71" s="26"/>
      <c r="D71" s="26"/>
      <c r="E71" s="24"/>
      <c r="F71" s="25"/>
      <c r="G71" s="25"/>
      <c r="H71" s="37"/>
      <c r="I71" s="26"/>
      <c r="J71" s="26"/>
      <c r="K71" s="27"/>
      <c r="L71" s="27"/>
      <c r="M71" s="24"/>
      <c r="N71" s="24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 x14ac:dyDescent="0.2">
      <c r="A72" s="23"/>
      <c r="B72" s="26"/>
      <c r="C72" s="26"/>
      <c r="D72" s="26"/>
      <c r="E72" s="24"/>
      <c r="F72" s="25"/>
      <c r="G72" s="25"/>
      <c r="H72" s="37"/>
      <c r="I72" s="26"/>
      <c r="J72" s="26"/>
      <c r="K72" s="27"/>
      <c r="L72" s="27"/>
      <c r="M72" s="24"/>
      <c r="N72" s="24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 x14ac:dyDescent="0.2">
      <c r="A73" s="23"/>
      <c r="B73" s="26"/>
      <c r="C73" s="26"/>
      <c r="D73" s="26"/>
      <c r="E73" s="24"/>
      <c r="F73" s="25"/>
      <c r="G73" s="25"/>
      <c r="H73" s="37"/>
      <c r="I73" s="26"/>
      <c r="J73" s="26"/>
      <c r="K73" s="27"/>
      <c r="L73" s="27"/>
      <c r="M73" s="24"/>
      <c r="N73" s="24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x14ac:dyDescent="0.2">
      <c r="A74" s="23"/>
      <c r="B74" s="26"/>
      <c r="C74" s="26"/>
      <c r="D74" s="26"/>
      <c r="E74" s="24"/>
      <c r="F74" s="25"/>
      <c r="G74" s="25"/>
      <c r="H74" s="37"/>
      <c r="I74" s="26"/>
      <c r="J74" s="26"/>
      <c r="K74" s="27"/>
      <c r="L74" s="27"/>
      <c r="M74" s="24"/>
      <c r="N74" s="24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x14ac:dyDescent="0.2">
      <c r="A75" s="23"/>
      <c r="B75" s="26"/>
      <c r="C75" s="26"/>
      <c r="D75" s="26"/>
      <c r="E75" s="24"/>
      <c r="F75" s="25"/>
      <c r="G75" s="25"/>
      <c r="H75" s="37"/>
      <c r="I75" s="26"/>
      <c r="J75" s="26"/>
      <c r="K75" s="27"/>
      <c r="L75" s="27"/>
      <c r="M75" s="24"/>
      <c r="N75" s="24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x14ac:dyDescent="0.2">
      <c r="A76" s="23"/>
      <c r="B76" s="26"/>
      <c r="C76" s="26"/>
      <c r="D76" s="26"/>
      <c r="E76" s="24"/>
      <c r="F76" s="25"/>
      <c r="G76" s="25"/>
      <c r="H76" s="37"/>
      <c r="I76" s="26"/>
      <c r="J76" s="26"/>
      <c r="K76" s="27"/>
      <c r="L76" s="27"/>
      <c r="M76" s="24"/>
      <c r="N76" s="24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x14ac:dyDescent="0.2">
      <c r="A77" s="23"/>
      <c r="B77" s="26"/>
      <c r="C77" s="26"/>
      <c r="D77" s="26"/>
      <c r="E77" s="24"/>
      <c r="F77" s="25"/>
      <c r="G77" s="25"/>
      <c r="H77" s="37"/>
      <c r="I77" s="26"/>
      <c r="J77" s="26"/>
      <c r="K77" s="27"/>
      <c r="L77" s="27"/>
      <c r="M77" s="24"/>
      <c r="N77" s="24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x14ac:dyDescent="0.2">
      <c r="A78" s="23"/>
      <c r="B78" s="26"/>
      <c r="C78" s="26"/>
      <c r="D78" s="26"/>
      <c r="E78" s="24"/>
      <c r="F78" s="25"/>
      <c r="G78" s="25"/>
      <c r="H78" s="37"/>
      <c r="I78" s="26"/>
      <c r="J78" s="26"/>
      <c r="K78" s="27"/>
      <c r="L78" s="27"/>
      <c r="M78" s="24"/>
      <c r="N78" s="24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x14ac:dyDescent="0.2">
      <c r="A79" s="23"/>
      <c r="B79" s="26"/>
      <c r="C79" s="26"/>
      <c r="D79" s="26"/>
      <c r="E79" s="24"/>
      <c r="F79" s="25"/>
      <c r="G79" s="25"/>
      <c r="H79" s="37"/>
      <c r="I79" s="26"/>
      <c r="J79" s="26"/>
      <c r="K79" s="27"/>
      <c r="L79" s="27"/>
      <c r="M79" s="24"/>
      <c r="N79" s="24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x14ac:dyDescent="0.2">
      <c r="A80" s="23"/>
      <c r="B80" s="26"/>
      <c r="C80" s="26"/>
      <c r="D80" s="26"/>
      <c r="E80" s="24"/>
      <c r="F80" s="25"/>
      <c r="G80" s="25"/>
      <c r="H80" s="37"/>
      <c r="I80" s="26"/>
      <c r="J80" s="26"/>
      <c r="K80" s="27"/>
      <c r="L80" s="27"/>
      <c r="M80" s="24"/>
      <c r="N80" s="24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x14ac:dyDescent="0.2">
      <c r="A81" s="23"/>
      <c r="B81" s="26"/>
      <c r="C81" s="26"/>
      <c r="D81" s="26"/>
      <c r="E81" s="24"/>
      <c r="F81" s="25"/>
      <c r="G81" s="25"/>
      <c r="H81" s="37"/>
      <c r="I81" s="26"/>
      <c r="J81" s="26"/>
      <c r="K81" s="27"/>
      <c r="L81" s="27"/>
      <c r="M81" s="24"/>
      <c r="N81" s="24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x14ac:dyDescent="0.2">
      <c r="A82" s="23"/>
      <c r="B82" s="26"/>
      <c r="C82" s="26"/>
      <c r="D82" s="26"/>
      <c r="E82" s="24"/>
      <c r="F82" s="25"/>
      <c r="G82" s="25"/>
      <c r="H82" s="37"/>
      <c r="I82" s="26"/>
      <c r="J82" s="26"/>
      <c r="K82" s="27"/>
      <c r="L82" s="27"/>
      <c r="M82" s="24"/>
      <c r="N82" s="24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x14ac:dyDescent="0.2">
      <c r="A83" s="23"/>
      <c r="B83" s="26"/>
      <c r="C83" s="26"/>
      <c r="D83" s="26"/>
      <c r="E83" s="24"/>
      <c r="F83" s="25"/>
      <c r="G83" s="25"/>
      <c r="H83" s="37"/>
      <c r="I83" s="26"/>
      <c r="J83" s="26"/>
      <c r="K83" s="27"/>
      <c r="L83" s="27"/>
      <c r="M83" s="24"/>
      <c r="N83" s="24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x14ac:dyDescent="0.2">
      <c r="A84" s="23"/>
      <c r="B84" s="26"/>
      <c r="C84" s="26"/>
      <c r="D84" s="26"/>
      <c r="E84" s="24"/>
      <c r="F84" s="25"/>
      <c r="G84" s="25"/>
      <c r="H84" s="37"/>
      <c r="I84" s="26"/>
      <c r="J84" s="26"/>
      <c r="K84" s="27"/>
      <c r="L84" s="27"/>
      <c r="M84" s="24"/>
      <c r="N84" s="24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x14ac:dyDescent="0.2">
      <c r="A85" s="23"/>
      <c r="B85" s="26"/>
      <c r="C85" s="26"/>
      <c r="D85" s="26"/>
      <c r="E85" s="24"/>
      <c r="F85" s="25"/>
      <c r="G85" s="25"/>
      <c r="H85" s="37"/>
      <c r="I85" s="26"/>
      <c r="J85" s="26"/>
      <c r="K85" s="27"/>
      <c r="L85" s="27"/>
      <c r="M85" s="24"/>
      <c r="N85" s="24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 x14ac:dyDescent="0.2">
      <c r="A86" s="23"/>
      <c r="B86" s="26"/>
      <c r="C86" s="26"/>
      <c r="D86" s="26"/>
      <c r="E86" s="24"/>
      <c r="F86" s="25"/>
      <c r="G86" s="25"/>
      <c r="H86" s="37"/>
      <c r="I86" s="26"/>
      <c r="J86" s="26"/>
      <c r="K86" s="27"/>
      <c r="L86" s="27"/>
      <c r="M86" s="24"/>
      <c r="N86" s="24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x14ac:dyDescent="0.2">
      <c r="A87" s="23"/>
      <c r="B87" s="26"/>
      <c r="C87" s="26"/>
      <c r="D87" s="26"/>
      <c r="E87" s="24"/>
      <c r="F87" s="25"/>
      <c r="G87" s="25"/>
      <c r="H87" s="37"/>
      <c r="I87" s="26"/>
      <c r="J87" s="26"/>
      <c r="K87" s="27"/>
      <c r="L87" s="27"/>
      <c r="M87" s="24"/>
      <c r="N87" s="24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x14ac:dyDescent="0.2">
      <c r="A88" s="23"/>
      <c r="B88" s="26"/>
      <c r="C88" s="26"/>
      <c r="D88" s="26"/>
      <c r="E88" s="24"/>
      <c r="F88" s="25"/>
      <c r="G88" s="25"/>
      <c r="H88" s="37"/>
      <c r="I88" s="26"/>
      <c r="J88" s="26"/>
      <c r="K88" s="27"/>
      <c r="L88" s="27"/>
      <c r="M88" s="24"/>
      <c r="N88" s="24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x14ac:dyDescent="0.2">
      <c r="A89" s="23"/>
      <c r="B89" s="26"/>
      <c r="C89" s="26"/>
      <c r="D89" s="26"/>
      <c r="E89" s="24"/>
      <c r="F89" s="25"/>
      <c r="G89" s="25"/>
      <c r="H89" s="37"/>
      <c r="I89" s="26"/>
      <c r="J89" s="26"/>
      <c r="K89" s="27"/>
      <c r="L89" s="27"/>
      <c r="M89" s="24"/>
      <c r="N89" s="24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x14ac:dyDescent="0.2">
      <c r="A90" s="23"/>
      <c r="B90" s="26"/>
      <c r="C90" s="26"/>
      <c r="D90" s="26"/>
      <c r="E90" s="24"/>
      <c r="F90" s="25"/>
      <c r="G90" s="25"/>
      <c r="H90" s="37"/>
      <c r="I90" s="26"/>
      <c r="J90" s="26"/>
      <c r="K90" s="27"/>
      <c r="L90" s="27"/>
      <c r="M90" s="24"/>
      <c r="N90" s="24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x14ac:dyDescent="0.2">
      <c r="A91" s="23"/>
      <c r="B91" s="26"/>
      <c r="C91" s="26"/>
      <c r="D91" s="26"/>
      <c r="E91" s="24"/>
      <c r="F91" s="25"/>
      <c r="G91" s="25"/>
      <c r="H91" s="37"/>
      <c r="I91" s="26"/>
      <c r="J91" s="26"/>
      <c r="K91" s="27"/>
      <c r="L91" s="27"/>
      <c r="M91" s="24"/>
      <c r="N91" s="24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x14ac:dyDescent="0.2">
      <c r="A92" s="23"/>
      <c r="B92" s="26"/>
      <c r="C92" s="26"/>
      <c r="D92" s="26"/>
      <c r="E92" s="24"/>
      <c r="F92" s="25"/>
      <c r="G92" s="25"/>
      <c r="H92" s="37"/>
      <c r="I92" s="26"/>
      <c r="J92" s="26"/>
      <c r="K92" s="27"/>
      <c r="L92" s="27"/>
      <c r="M92" s="24"/>
      <c r="N92" s="24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x14ac:dyDescent="0.2">
      <c r="A93" s="23"/>
      <c r="B93" s="26"/>
      <c r="C93" s="26"/>
      <c r="D93" s="26"/>
      <c r="E93" s="24"/>
      <c r="F93" s="25"/>
      <c r="G93" s="25"/>
      <c r="H93" s="37"/>
      <c r="I93" s="26"/>
      <c r="J93" s="26"/>
      <c r="K93" s="27"/>
      <c r="L93" s="27"/>
      <c r="M93" s="24"/>
      <c r="N93" s="24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x14ac:dyDescent="0.2">
      <c r="A94" s="23"/>
      <c r="B94" s="26"/>
      <c r="C94" s="26"/>
      <c r="D94" s="26"/>
      <c r="E94" s="24"/>
      <c r="F94" s="25"/>
      <c r="G94" s="25"/>
      <c r="H94" s="37"/>
      <c r="I94" s="26"/>
      <c r="J94" s="26"/>
      <c r="K94" s="27"/>
      <c r="L94" s="27"/>
      <c r="M94" s="24"/>
      <c r="N94" s="24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x14ac:dyDescent="0.2">
      <c r="A95" s="23"/>
      <c r="B95" s="26"/>
      <c r="C95" s="26"/>
      <c r="D95" s="26"/>
      <c r="E95" s="24"/>
      <c r="F95" s="25"/>
      <c r="G95" s="25"/>
      <c r="H95" s="37"/>
      <c r="I95" s="26"/>
      <c r="J95" s="26"/>
      <c r="K95" s="27"/>
      <c r="L95" s="27"/>
      <c r="M95" s="24"/>
      <c r="N95" s="24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x14ac:dyDescent="0.2">
      <c r="A96" s="23"/>
      <c r="B96" s="26"/>
      <c r="C96" s="26"/>
      <c r="D96" s="26"/>
      <c r="E96" s="24"/>
      <c r="F96" s="25"/>
      <c r="G96" s="25"/>
      <c r="H96" s="37"/>
      <c r="I96" s="26"/>
      <c r="J96" s="26"/>
      <c r="K96" s="27"/>
      <c r="L96" s="27"/>
      <c r="M96" s="24"/>
      <c r="N96" s="24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x14ac:dyDescent="0.2">
      <c r="A97" s="23"/>
      <c r="B97" s="26"/>
      <c r="C97" s="26"/>
      <c r="D97" s="26"/>
      <c r="E97" s="24"/>
      <c r="F97" s="25"/>
      <c r="G97" s="25"/>
      <c r="H97" s="37"/>
      <c r="I97" s="26"/>
      <c r="J97" s="26"/>
      <c r="K97" s="27"/>
      <c r="L97" s="27"/>
      <c r="M97" s="24"/>
      <c r="N97" s="24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x14ac:dyDescent="0.2">
      <c r="A98" s="23"/>
      <c r="B98" s="26"/>
      <c r="C98" s="26"/>
      <c r="D98" s="26"/>
      <c r="E98" s="24"/>
      <c r="F98" s="25"/>
      <c r="G98" s="25"/>
      <c r="H98" s="37"/>
      <c r="I98" s="26"/>
      <c r="J98" s="26"/>
      <c r="K98" s="27"/>
      <c r="L98" s="27"/>
      <c r="M98" s="24"/>
      <c r="N98" s="24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x14ac:dyDescent="0.2">
      <c r="A99" s="23"/>
      <c r="B99" s="26"/>
      <c r="C99" s="26"/>
      <c r="D99" s="26"/>
      <c r="E99" s="24"/>
      <c r="F99" s="25"/>
      <c r="G99" s="25"/>
      <c r="H99" s="37"/>
      <c r="I99" s="26"/>
      <c r="J99" s="26"/>
      <c r="K99" s="27"/>
      <c r="L99" s="27"/>
      <c r="M99" s="24"/>
      <c r="N99" s="24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x14ac:dyDescent="0.2">
      <c r="A100" s="23"/>
      <c r="B100" s="26"/>
      <c r="C100" s="26"/>
      <c r="D100" s="26"/>
      <c r="E100" s="24"/>
      <c r="F100" s="25"/>
      <c r="G100" s="25"/>
      <c r="H100" s="37"/>
      <c r="I100" s="26"/>
      <c r="J100" s="26"/>
      <c r="K100" s="27"/>
      <c r="L100" s="27"/>
      <c r="M100" s="24"/>
      <c r="N100" s="24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x14ac:dyDescent="0.2">
      <c r="A101" s="23"/>
      <c r="B101" s="26"/>
      <c r="C101" s="26"/>
      <c r="D101" s="26"/>
      <c r="E101" s="24"/>
      <c r="F101" s="25"/>
      <c r="G101" s="25"/>
      <c r="H101" s="37"/>
      <c r="I101" s="26"/>
      <c r="J101" s="26"/>
      <c r="K101" s="27"/>
      <c r="L101" s="27"/>
      <c r="M101" s="24"/>
      <c r="N101" s="24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x14ac:dyDescent="0.2">
      <c r="A102" s="23"/>
      <c r="B102" s="26"/>
      <c r="C102" s="26"/>
      <c r="D102" s="26"/>
      <c r="E102" s="24"/>
      <c r="F102" s="25"/>
      <c r="G102" s="25"/>
      <c r="H102" s="37"/>
      <c r="I102" s="26"/>
      <c r="J102" s="26"/>
      <c r="K102" s="27"/>
      <c r="L102" s="27"/>
      <c r="M102" s="24"/>
      <c r="N102" s="24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x14ac:dyDescent="0.2">
      <c r="A103" s="23"/>
      <c r="B103" s="26"/>
      <c r="C103" s="26"/>
      <c r="D103" s="26"/>
      <c r="E103" s="24"/>
      <c r="F103" s="25"/>
      <c r="G103" s="25"/>
      <c r="H103" s="37"/>
      <c r="I103" s="26"/>
      <c r="J103" s="26"/>
      <c r="K103" s="27"/>
      <c r="L103" s="27"/>
      <c r="M103" s="24"/>
      <c r="N103" s="24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x14ac:dyDescent="0.2">
      <c r="A104" s="23"/>
      <c r="B104" s="26"/>
      <c r="C104" s="26"/>
      <c r="D104" s="26"/>
      <c r="E104" s="24"/>
      <c r="F104" s="25"/>
      <c r="G104" s="25"/>
      <c r="H104" s="37"/>
      <c r="I104" s="26"/>
      <c r="J104" s="26"/>
      <c r="K104" s="27"/>
      <c r="L104" s="27"/>
      <c r="M104" s="24"/>
      <c r="N104" s="24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x14ac:dyDescent="0.2">
      <c r="A105" s="23"/>
      <c r="B105" s="26"/>
      <c r="C105" s="26"/>
      <c r="D105" s="26"/>
      <c r="E105" s="24"/>
      <c r="F105" s="25"/>
      <c r="G105" s="25"/>
      <c r="H105" s="37"/>
      <c r="I105" s="26"/>
      <c r="J105" s="26"/>
      <c r="K105" s="27"/>
      <c r="L105" s="27"/>
      <c r="M105" s="24"/>
      <c r="N105" s="24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x14ac:dyDescent="0.2">
      <c r="A106" s="23"/>
      <c r="B106" s="26"/>
      <c r="C106" s="26"/>
      <c r="D106" s="26"/>
      <c r="E106" s="24"/>
      <c r="F106" s="25"/>
      <c r="G106" s="25"/>
      <c r="H106" s="37"/>
      <c r="I106" s="26"/>
      <c r="J106" s="26"/>
      <c r="K106" s="27"/>
      <c r="L106" s="27"/>
      <c r="M106" s="24"/>
      <c r="N106" s="24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x14ac:dyDescent="0.2">
      <c r="A107" s="23"/>
      <c r="B107" s="26"/>
      <c r="C107" s="26"/>
      <c r="D107" s="26"/>
      <c r="E107" s="24"/>
      <c r="F107" s="25"/>
      <c r="G107" s="25"/>
      <c r="H107" s="37"/>
      <c r="I107" s="26"/>
      <c r="J107" s="26"/>
      <c r="K107" s="27"/>
      <c r="L107" s="27"/>
      <c r="M107" s="24"/>
      <c r="N107" s="24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x14ac:dyDescent="0.2">
      <c r="A108" s="23"/>
      <c r="B108" s="26"/>
      <c r="C108" s="26"/>
      <c r="D108" s="26"/>
      <c r="E108" s="24"/>
      <c r="F108" s="25"/>
      <c r="G108" s="25"/>
      <c r="H108" s="37"/>
      <c r="I108" s="26"/>
      <c r="J108" s="26"/>
      <c r="K108" s="27"/>
      <c r="L108" s="27"/>
      <c r="M108" s="24"/>
      <c r="N108" s="24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x14ac:dyDescent="0.2">
      <c r="A109" s="23"/>
      <c r="B109" s="26"/>
      <c r="C109" s="26"/>
      <c r="D109" s="26"/>
      <c r="E109" s="24"/>
      <c r="F109" s="25"/>
      <c r="G109" s="25"/>
      <c r="H109" s="37"/>
      <c r="I109" s="26"/>
      <c r="J109" s="26"/>
      <c r="K109" s="27"/>
      <c r="L109" s="27"/>
      <c r="M109" s="24"/>
      <c r="N109" s="24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x14ac:dyDescent="0.2">
      <c r="A110" s="23"/>
      <c r="B110" s="26"/>
      <c r="C110" s="26"/>
      <c r="D110" s="26"/>
      <c r="E110" s="24"/>
      <c r="F110" s="25"/>
      <c r="G110" s="25"/>
      <c r="H110" s="37"/>
      <c r="I110" s="26"/>
      <c r="J110" s="26"/>
      <c r="K110" s="27"/>
      <c r="L110" s="27"/>
      <c r="M110" s="24"/>
      <c r="N110" s="24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x14ac:dyDescent="0.2">
      <c r="A111" s="23"/>
      <c r="B111" s="26"/>
      <c r="C111" s="26"/>
      <c r="D111" s="26"/>
      <c r="E111" s="24"/>
      <c r="F111" s="25"/>
      <c r="G111" s="25"/>
      <c r="H111" s="37"/>
      <c r="I111" s="26"/>
      <c r="J111" s="26"/>
      <c r="K111" s="27"/>
      <c r="L111" s="27"/>
      <c r="M111" s="24"/>
      <c r="N111" s="24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x14ac:dyDescent="0.2">
      <c r="A112" s="23"/>
      <c r="B112" s="26"/>
      <c r="C112" s="26"/>
      <c r="D112" s="26"/>
      <c r="E112" s="24"/>
      <c r="F112" s="25"/>
      <c r="G112" s="25"/>
      <c r="H112" s="37"/>
      <c r="I112" s="26"/>
      <c r="J112" s="26"/>
      <c r="K112" s="27"/>
      <c r="L112" s="27"/>
      <c r="M112" s="24"/>
      <c r="N112" s="24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x14ac:dyDescent="0.2">
      <c r="A113" s="23"/>
      <c r="B113" s="26"/>
      <c r="C113" s="26"/>
      <c r="D113" s="26"/>
      <c r="E113" s="24"/>
      <c r="F113" s="25"/>
      <c r="G113" s="25"/>
      <c r="H113" s="37"/>
      <c r="I113" s="26"/>
      <c r="J113" s="26"/>
      <c r="K113" s="27"/>
      <c r="L113" s="27"/>
      <c r="M113" s="24"/>
      <c r="N113" s="24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x14ac:dyDescent="0.2">
      <c r="A114" s="23"/>
      <c r="B114" s="26"/>
      <c r="C114" s="26"/>
      <c r="D114" s="26"/>
      <c r="E114" s="24"/>
      <c r="F114" s="25"/>
      <c r="G114" s="25"/>
      <c r="H114" s="37"/>
      <c r="I114" s="26"/>
      <c r="J114" s="26"/>
      <c r="K114" s="27"/>
      <c r="L114" s="27"/>
      <c r="M114" s="24"/>
      <c r="N114" s="24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x14ac:dyDescent="0.2">
      <c r="A115" s="23"/>
      <c r="B115" s="26"/>
      <c r="C115" s="26"/>
      <c r="D115" s="26"/>
      <c r="E115" s="24"/>
      <c r="F115" s="25"/>
      <c r="G115" s="25"/>
      <c r="H115" s="37"/>
      <c r="I115" s="26"/>
      <c r="J115" s="26"/>
      <c r="K115" s="27"/>
      <c r="L115" s="27"/>
      <c r="M115" s="24"/>
      <c r="N115" s="24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x14ac:dyDescent="0.2">
      <c r="A116" s="23"/>
      <c r="B116" s="26"/>
      <c r="C116" s="26"/>
      <c r="D116" s="26"/>
      <c r="E116" s="24"/>
      <c r="F116" s="25"/>
      <c r="G116" s="25"/>
      <c r="H116" s="37"/>
      <c r="I116" s="26"/>
      <c r="J116" s="26"/>
      <c r="K116" s="27"/>
      <c r="L116" s="27"/>
      <c r="M116" s="24"/>
      <c r="N116" s="24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x14ac:dyDescent="0.2">
      <c r="A117" s="23"/>
      <c r="B117" s="26"/>
      <c r="C117" s="26"/>
      <c r="D117" s="26"/>
      <c r="E117" s="24"/>
      <c r="F117" s="25"/>
      <c r="G117" s="25"/>
      <c r="H117" s="37"/>
      <c r="I117" s="26"/>
      <c r="J117" s="26"/>
      <c r="K117" s="27"/>
      <c r="L117" s="27"/>
      <c r="M117" s="24"/>
      <c r="N117" s="24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x14ac:dyDescent="0.2">
      <c r="A118" s="23"/>
      <c r="B118" s="26"/>
      <c r="C118" s="26"/>
      <c r="D118" s="26"/>
      <c r="E118" s="24"/>
      <c r="F118" s="25"/>
      <c r="G118" s="25"/>
      <c r="H118" s="37"/>
      <c r="I118" s="26"/>
      <c r="J118" s="26"/>
      <c r="K118" s="27"/>
      <c r="L118" s="27"/>
      <c r="M118" s="24"/>
      <c r="N118" s="24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x14ac:dyDescent="0.2">
      <c r="A119" s="23"/>
      <c r="B119" s="26"/>
      <c r="C119" s="26"/>
      <c r="D119" s="26"/>
      <c r="E119" s="24"/>
      <c r="F119" s="25"/>
      <c r="G119" s="25"/>
      <c r="H119" s="37"/>
      <c r="I119" s="26"/>
      <c r="J119" s="26"/>
      <c r="K119" s="27"/>
      <c r="L119" s="27"/>
      <c r="M119" s="24"/>
      <c r="N119" s="24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x14ac:dyDescent="0.2">
      <c r="A120" s="23"/>
      <c r="B120" s="26"/>
      <c r="C120" s="26"/>
      <c r="D120" s="26"/>
      <c r="E120" s="24"/>
      <c r="F120" s="25"/>
      <c r="G120" s="25"/>
      <c r="H120" s="37"/>
      <c r="I120" s="26"/>
      <c r="J120" s="26"/>
      <c r="K120" s="27"/>
      <c r="L120" s="27"/>
      <c r="M120" s="24"/>
      <c r="N120" s="24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x14ac:dyDescent="0.2">
      <c r="A121" s="23"/>
      <c r="B121" s="26"/>
      <c r="C121" s="26"/>
      <c r="D121" s="26"/>
      <c r="E121" s="24"/>
      <c r="F121" s="25"/>
      <c r="G121" s="25"/>
      <c r="H121" s="37"/>
      <c r="I121" s="26"/>
      <c r="J121" s="26"/>
      <c r="K121" s="27"/>
      <c r="L121" s="27"/>
      <c r="M121" s="24"/>
      <c r="N121" s="24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x14ac:dyDescent="0.2">
      <c r="A122" s="23"/>
      <c r="B122" s="26"/>
      <c r="C122" s="26"/>
      <c r="D122" s="26"/>
      <c r="E122" s="24"/>
      <c r="F122" s="25"/>
      <c r="G122" s="25"/>
      <c r="H122" s="37"/>
      <c r="I122" s="26"/>
      <c r="J122" s="26"/>
      <c r="K122" s="27"/>
      <c r="L122" s="27"/>
      <c r="M122" s="24"/>
      <c r="N122" s="24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x14ac:dyDescent="0.2">
      <c r="A123" s="23"/>
      <c r="B123" s="26"/>
      <c r="C123" s="26"/>
      <c r="D123" s="26"/>
      <c r="E123" s="24"/>
      <c r="F123" s="25"/>
      <c r="G123" s="25"/>
      <c r="H123" s="37"/>
      <c r="I123" s="26"/>
      <c r="J123" s="26"/>
      <c r="K123" s="27"/>
      <c r="L123" s="27"/>
      <c r="M123" s="24"/>
      <c r="N123" s="24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x14ac:dyDescent="0.2">
      <c r="A124" s="23"/>
      <c r="B124" s="26"/>
      <c r="C124" s="26"/>
      <c r="D124" s="26"/>
      <c r="E124" s="24"/>
      <c r="F124" s="25"/>
      <c r="G124" s="25"/>
      <c r="H124" s="37"/>
      <c r="I124" s="26"/>
      <c r="J124" s="26"/>
      <c r="K124" s="27"/>
      <c r="L124" s="27"/>
      <c r="M124" s="24"/>
      <c r="N124" s="24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x14ac:dyDescent="0.2">
      <c r="A125" s="23"/>
      <c r="B125" s="26"/>
      <c r="C125" s="26"/>
      <c r="D125" s="26"/>
      <c r="E125" s="24"/>
      <c r="F125" s="25"/>
      <c r="G125" s="25"/>
      <c r="H125" s="37"/>
      <c r="I125" s="26"/>
      <c r="J125" s="26"/>
      <c r="K125" s="27"/>
      <c r="L125" s="27"/>
      <c r="M125" s="24"/>
      <c r="N125" s="24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x14ac:dyDescent="0.2">
      <c r="A126" s="23"/>
      <c r="B126" s="26"/>
      <c r="C126" s="26"/>
      <c r="D126" s="26"/>
      <c r="E126" s="24"/>
      <c r="F126" s="25"/>
      <c r="G126" s="25"/>
      <c r="H126" s="37"/>
      <c r="I126" s="26"/>
      <c r="J126" s="26"/>
      <c r="K126" s="27"/>
      <c r="L126" s="27"/>
      <c r="M126" s="24"/>
      <c r="N126" s="24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x14ac:dyDescent="0.2">
      <c r="A127" s="23"/>
      <c r="B127" s="26"/>
      <c r="C127" s="26"/>
      <c r="D127" s="26"/>
      <c r="E127" s="24"/>
      <c r="F127" s="25"/>
      <c r="G127" s="25"/>
      <c r="H127" s="37"/>
      <c r="I127" s="26"/>
      <c r="J127" s="26"/>
      <c r="K127" s="27"/>
      <c r="L127" s="27"/>
      <c r="M127" s="24"/>
      <c r="N127" s="24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x14ac:dyDescent="0.2">
      <c r="A128" s="23"/>
      <c r="B128" s="26"/>
      <c r="C128" s="26"/>
      <c r="D128" s="26"/>
      <c r="E128" s="24"/>
      <c r="F128" s="25"/>
      <c r="G128" s="25"/>
      <c r="H128" s="37"/>
      <c r="I128" s="26"/>
      <c r="J128" s="26"/>
      <c r="K128" s="27"/>
      <c r="L128" s="27"/>
      <c r="M128" s="24"/>
      <c r="N128" s="24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x14ac:dyDescent="0.2">
      <c r="A129" s="23"/>
      <c r="B129" s="26"/>
      <c r="C129" s="26"/>
      <c r="D129" s="26"/>
      <c r="E129" s="24"/>
      <c r="F129" s="25"/>
      <c r="G129" s="25"/>
      <c r="H129" s="37"/>
      <c r="I129" s="26"/>
      <c r="J129" s="26"/>
      <c r="K129" s="27"/>
      <c r="L129" s="27"/>
      <c r="M129" s="24"/>
      <c r="N129" s="24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x14ac:dyDescent="0.2">
      <c r="A130" s="23"/>
      <c r="B130" s="26"/>
      <c r="C130" s="26"/>
      <c r="D130" s="26"/>
      <c r="E130" s="24"/>
      <c r="F130" s="25"/>
      <c r="G130" s="25"/>
      <c r="H130" s="37"/>
      <c r="I130" s="26"/>
      <c r="J130" s="26"/>
      <c r="K130" s="27"/>
      <c r="L130" s="27"/>
      <c r="M130" s="24"/>
      <c r="N130" s="24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x14ac:dyDescent="0.2">
      <c r="A131" s="23"/>
      <c r="B131" s="26"/>
      <c r="C131" s="26"/>
      <c r="D131" s="26"/>
      <c r="E131" s="24"/>
      <c r="F131" s="25"/>
      <c r="G131" s="25"/>
      <c r="H131" s="37"/>
      <c r="I131" s="26"/>
      <c r="J131" s="26"/>
      <c r="K131" s="27"/>
      <c r="L131" s="27"/>
      <c r="M131" s="24"/>
      <c r="N131" s="24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x14ac:dyDescent="0.2">
      <c r="A132" s="23"/>
      <c r="B132" s="26"/>
      <c r="C132" s="26"/>
      <c r="D132" s="26"/>
      <c r="E132" s="24"/>
      <c r="F132" s="25"/>
      <c r="G132" s="25"/>
      <c r="H132" s="37"/>
      <c r="I132" s="26"/>
      <c r="J132" s="26"/>
      <c r="K132" s="27"/>
      <c r="L132" s="27"/>
      <c r="M132" s="24"/>
      <c r="N132" s="24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x14ac:dyDescent="0.2">
      <c r="A133" s="23"/>
      <c r="B133" s="26"/>
      <c r="C133" s="26"/>
      <c r="D133" s="26"/>
      <c r="E133" s="24"/>
      <c r="F133" s="25"/>
      <c r="G133" s="25"/>
      <c r="H133" s="37"/>
      <c r="I133" s="26"/>
      <c r="J133" s="26"/>
      <c r="K133" s="27"/>
      <c r="L133" s="27"/>
      <c r="M133" s="24"/>
      <c r="N133" s="24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x14ac:dyDescent="0.2">
      <c r="A134" s="23"/>
      <c r="B134" s="26"/>
      <c r="C134" s="26"/>
      <c r="D134" s="26"/>
      <c r="E134" s="24"/>
      <c r="F134" s="25"/>
      <c r="G134" s="25"/>
      <c r="H134" s="37"/>
      <c r="I134" s="26"/>
      <c r="J134" s="26"/>
      <c r="K134" s="27"/>
      <c r="L134" s="27"/>
      <c r="M134" s="24"/>
      <c r="N134" s="24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x14ac:dyDescent="0.2">
      <c r="A135" s="23"/>
      <c r="B135" s="26"/>
      <c r="C135" s="26"/>
      <c r="D135" s="26"/>
      <c r="E135" s="24"/>
      <c r="F135" s="25"/>
      <c r="G135" s="25"/>
      <c r="H135" s="37"/>
      <c r="I135" s="26"/>
      <c r="J135" s="26"/>
      <c r="K135" s="27"/>
      <c r="L135" s="27"/>
      <c r="M135" s="24"/>
      <c r="N135" s="24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x14ac:dyDescent="0.2">
      <c r="A136" s="23"/>
      <c r="B136" s="26"/>
      <c r="C136" s="26"/>
      <c r="D136" s="26"/>
      <c r="E136" s="24"/>
      <c r="F136" s="25"/>
      <c r="G136" s="25"/>
      <c r="H136" s="37"/>
      <c r="I136" s="26"/>
      <c r="J136" s="26"/>
      <c r="K136" s="27"/>
      <c r="L136" s="27"/>
      <c r="M136" s="24"/>
      <c r="N136" s="24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x14ac:dyDescent="0.2">
      <c r="A137" s="23"/>
      <c r="B137" s="26"/>
      <c r="C137" s="26"/>
      <c r="D137" s="26"/>
      <c r="E137" s="24"/>
      <c r="F137" s="25"/>
      <c r="G137" s="25"/>
      <c r="H137" s="37"/>
      <c r="I137" s="26"/>
      <c r="J137" s="26"/>
      <c r="K137" s="27"/>
      <c r="L137" s="27"/>
      <c r="M137" s="24"/>
      <c r="N137" s="24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x14ac:dyDescent="0.2">
      <c r="A138" s="23"/>
      <c r="B138" s="26"/>
      <c r="C138" s="26"/>
      <c r="D138" s="26"/>
      <c r="E138" s="24"/>
      <c r="F138" s="25"/>
      <c r="G138" s="25"/>
      <c r="H138" s="37"/>
      <c r="I138" s="26"/>
      <c r="J138" s="26"/>
      <c r="K138" s="27"/>
      <c r="L138" s="27"/>
      <c r="M138" s="24"/>
      <c r="N138" s="24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x14ac:dyDescent="0.2">
      <c r="A139" s="23"/>
      <c r="B139" s="26"/>
      <c r="C139" s="26"/>
      <c r="D139" s="26"/>
      <c r="E139" s="24"/>
      <c r="F139" s="25"/>
      <c r="G139" s="25"/>
      <c r="H139" s="37"/>
      <c r="I139" s="26"/>
      <c r="J139" s="26"/>
      <c r="K139" s="27"/>
      <c r="L139" s="27"/>
      <c r="M139" s="24"/>
      <c r="N139" s="24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x14ac:dyDescent="0.2">
      <c r="A140" s="23"/>
      <c r="B140" s="26"/>
      <c r="C140" s="26"/>
      <c r="D140" s="26"/>
      <c r="E140" s="24"/>
      <c r="F140" s="25"/>
      <c r="G140" s="25"/>
      <c r="H140" s="37"/>
      <c r="I140" s="26"/>
      <c r="J140" s="26"/>
      <c r="K140" s="27"/>
      <c r="L140" s="27"/>
      <c r="M140" s="24"/>
      <c r="N140" s="24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x14ac:dyDescent="0.2">
      <c r="A141" s="23"/>
      <c r="B141" s="26"/>
      <c r="C141" s="26"/>
      <c r="D141" s="26"/>
      <c r="E141" s="24"/>
      <c r="F141" s="25"/>
      <c r="G141" s="25"/>
      <c r="H141" s="37"/>
      <c r="I141" s="26"/>
      <c r="J141" s="26"/>
      <c r="K141" s="27"/>
      <c r="L141" s="27"/>
      <c r="M141" s="24"/>
      <c r="N141" s="24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x14ac:dyDescent="0.2">
      <c r="A142" s="23"/>
      <c r="B142" s="26"/>
      <c r="C142" s="26"/>
      <c r="D142" s="26"/>
      <c r="E142" s="24"/>
      <c r="F142" s="25"/>
      <c r="G142" s="25"/>
      <c r="H142" s="37"/>
      <c r="I142" s="26"/>
      <c r="J142" s="26"/>
      <c r="K142" s="27"/>
      <c r="L142" s="27"/>
      <c r="M142" s="24"/>
      <c r="N142" s="24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x14ac:dyDescent="0.2">
      <c r="A143" s="23"/>
      <c r="B143" s="26"/>
      <c r="C143" s="26"/>
      <c r="D143" s="26"/>
      <c r="E143" s="24"/>
      <c r="F143" s="25"/>
      <c r="G143" s="25"/>
      <c r="H143" s="37"/>
      <c r="I143" s="26"/>
      <c r="J143" s="26"/>
      <c r="K143" s="27"/>
      <c r="L143" s="27"/>
      <c r="M143" s="24"/>
      <c r="N143" s="24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x14ac:dyDescent="0.2">
      <c r="A144" s="23"/>
      <c r="B144" s="26"/>
      <c r="C144" s="26"/>
      <c r="D144" s="26"/>
      <c r="E144" s="24"/>
      <c r="F144" s="25"/>
      <c r="G144" s="25"/>
      <c r="H144" s="37"/>
      <c r="I144" s="26"/>
      <c r="J144" s="26"/>
      <c r="K144" s="27"/>
      <c r="L144" s="27"/>
      <c r="M144" s="24"/>
      <c r="N144" s="24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x14ac:dyDescent="0.2">
      <c r="A145" s="23"/>
      <c r="B145" s="26"/>
      <c r="C145" s="26"/>
      <c r="D145" s="26"/>
      <c r="E145" s="24"/>
      <c r="F145" s="25"/>
      <c r="G145" s="25"/>
      <c r="H145" s="37"/>
      <c r="I145" s="26"/>
      <c r="J145" s="26"/>
      <c r="K145" s="27"/>
      <c r="L145" s="27"/>
      <c r="M145" s="24"/>
      <c r="N145" s="24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x14ac:dyDescent="0.2">
      <c r="A146" s="23"/>
      <c r="B146" s="26"/>
      <c r="C146" s="26"/>
      <c r="D146" s="26"/>
      <c r="E146" s="24"/>
      <c r="F146" s="25"/>
      <c r="G146" s="25"/>
      <c r="H146" s="37"/>
      <c r="I146" s="26"/>
      <c r="J146" s="26"/>
      <c r="K146" s="27"/>
      <c r="L146" s="27"/>
      <c r="M146" s="24"/>
      <c r="N146" s="24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x14ac:dyDescent="0.2">
      <c r="A147" s="23"/>
      <c r="B147" s="26"/>
      <c r="C147" s="26"/>
      <c r="D147" s="26"/>
      <c r="E147" s="24"/>
      <c r="F147" s="25"/>
      <c r="G147" s="25"/>
      <c r="H147" s="37"/>
      <c r="I147" s="26"/>
      <c r="J147" s="26"/>
      <c r="K147" s="27"/>
      <c r="L147" s="27"/>
      <c r="M147" s="24"/>
      <c r="N147" s="24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x14ac:dyDescent="0.2">
      <c r="A148" s="23"/>
      <c r="B148" s="26"/>
      <c r="C148" s="26"/>
      <c r="D148" s="26"/>
      <c r="E148" s="24"/>
      <c r="F148" s="25"/>
      <c r="G148" s="25"/>
      <c r="H148" s="37"/>
      <c r="I148" s="26"/>
      <c r="J148" s="26"/>
      <c r="K148" s="27"/>
      <c r="L148" s="27"/>
      <c r="M148" s="24"/>
      <c r="N148" s="24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x14ac:dyDescent="0.2">
      <c r="A149" s="23"/>
      <c r="B149" s="26"/>
      <c r="C149" s="26"/>
      <c r="D149" s="26"/>
      <c r="E149" s="24"/>
      <c r="F149" s="25"/>
      <c r="G149" s="25"/>
      <c r="H149" s="37"/>
      <c r="I149" s="26"/>
      <c r="J149" s="26"/>
      <c r="K149" s="27"/>
      <c r="L149" s="27"/>
      <c r="M149" s="24"/>
      <c r="N149" s="24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x14ac:dyDescent="0.2">
      <c r="A150" s="23"/>
      <c r="B150" s="26"/>
      <c r="C150" s="26"/>
      <c r="D150" s="26"/>
      <c r="E150" s="24"/>
      <c r="F150" s="25"/>
      <c r="G150" s="25"/>
      <c r="H150" s="37"/>
      <c r="I150" s="26"/>
      <c r="J150" s="26"/>
      <c r="K150" s="27"/>
      <c r="L150" s="27"/>
      <c r="M150" s="24"/>
      <c r="N150" s="24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x14ac:dyDescent="0.2">
      <c r="A151" s="23"/>
      <c r="B151" s="26"/>
      <c r="C151" s="26"/>
      <c r="D151" s="26"/>
      <c r="E151" s="24"/>
      <c r="F151" s="25"/>
      <c r="G151" s="25"/>
      <c r="H151" s="37"/>
      <c r="I151" s="26"/>
      <c r="J151" s="26"/>
      <c r="K151" s="27"/>
      <c r="L151" s="27"/>
      <c r="M151" s="24"/>
      <c r="N151" s="24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x14ac:dyDescent="0.2">
      <c r="A152" s="23"/>
      <c r="B152" s="26"/>
      <c r="C152" s="26"/>
      <c r="D152" s="26"/>
      <c r="E152" s="24"/>
      <c r="F152" s="25"/>
      <c r="G152" s="25"/>
      <c r="H152" s="37"/>
      <c r="I152" s="26"/>
      <c r="J152" s="26"/>
      <c r="K152" s="27"/>
      <c r="L152" s="27"/>
      <c r="M152" s="24"/>
      <c r="N152" s="24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x14ac:dyDescent="0.2">
      <c r="A153" s="23"/>
      <c r="B153" s="26"/>
      <c r="C153" s="26"/>
      <c r="D153" s="26"/>
      <c r="E153" s="24"/>
      <c r="F153" s="25"/>
      <c r="G153" s="25"/>
      <c r="H153" s="37"/>
      <c r="I153" s="26"/>
      <c r="J153" s="26"/>
      <c r="K153" s="27"/>
      <c r="L153" s="27"/>
      <c r="M153" s="24"/>
      <c r="N153" s="24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x14ac:dyDescent="0.2">
      <c r="A154" s="23"/>
      <c r="B154" s="26"/>
      <c r="C154" s="26"/>
      <c r="D154" s="26"/>
      <c r="E154" s="24"/>
      <c r="F154" s="25"/>
      <c r="G154" s="25"/>
      <c r="H154" s="37"/>
      <c r="I154" s="26"/>
      <c r="J154" s="26"/>
      <c r="K154" s="27"/>
      <c r="L154" s="27"/>
      <c r="M154" s="24"/>
      <c r="N154" s="24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x14ac:dyDescent="0.2">
      <c r="A155" s="23"/>
      <c r="B155" s="26"/>
      <c r="C155" s="26"/>
      <c r="D155" s="26"/>
      <c r="E155" s="24"/>
      <c r="F155" s="25"/>
      <c r="G155" s="25"/>
      <c r="H155" s="37"/>
      <c r="I155" s="26"/>
      <c r="J155" s="26"/>
      <c r="K155" s="27"/>
      <c r="L155" s="27"/>
      <c r="M155" s="24"/>
      <c r="N155" s="24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x14ac:dyDescent="0.2">
      <c r="A156" s="23"/>
      <c r="B156" s="26"/>
      <c r="C156" s="26"/>
      <c r="D156" s="26"/>
      <c r="E156" s="24"/>
      <c r="F156" s="25"/>
      <c r="G156" s="25"/>
      <c r="H156" s="37"/>
      <c r="I156" s="26"/>
      <c r="J156" s="26"/>
      <c r="K156" s="27"/>
      <c r="L156" s="27"/>
      <c r="M156" s="24"/>
      <c r="N156" s="24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x14ac:dyDescent="0.2">
      <c r="A157" s="23"/>
      <c r="B157" s="26"/>
      <c r="C157" s="26"/>
      <c r="D157" s="26"/>
      <c r="E157" s="24"/>
      <c r="F157" s="25"/>
      <c r="G157" s="25"/>
      <c r="H157" s="37"/>
      <c r="I157" s="26"/>
      <c r="J157" s="26"/>
      <c r="K157" s="27"/>
      <c r="L157" s="27"/>
      <c r="M157" s="24"/>
      <c r="N157" s="24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x14ac:dyDescent="0.2">
      <c r="A158" s="23"/>
      <c r="B158" s="26"/>
      <c r="C158" s="26"/>
      <c r="D158" s="26"/>
      <c r="E158" s="24"/>
      <c r="F158" s="25"/>
      <c r="G158" s="25"/>
      <c r="H158" s="37"/>
      <c r="I158" s="26"/>
      <c r="J158" s="26"/>
      <c r="K158" s="27"/>
      <c r="L158" s="27"/>
      <c r="M158" s="24"/>
      <c r="N158" s="24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x14ac:dyDescent="0.2">
      <c r="A159" s="23"/>
      <c r="B159" s="26"/>
      <c r="C159" s="26"/>
      <c r="D159" s="26"/>
      <c r="E159" s="24"/>
      <c r="F159" s="25"/>
      <c r="G159" s="25"/>
      <c r="H159" s="37"/>
      <c r="I159" s="26"/>
      <c r="J159" s="26"/>
      <c r="K159" s="27"/>
      <c r="L159" s="27"/>
      <c r="M159" s="24"/>
      <c r="N159" s="24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x14ac:dyDescent="0.2">
      <c r="A160" s="23"/>
      <c r="B160" s="26"/>
      <c r="C160" s="26"/>
      <c r="D160" s="26"/>
      <c r="E160" s="24"/>
      <c r="F160" s="25"/>
      <c r="G160" s="25"/>
      <c r="H160" s="37"/>
      <c r="I160" s="26"/>
      <c r="J160" s="26"/>
      <c r="K160" s="27"/>
      <c r="L160" s="27"/>
      <c r="M160" s="24"/>
      <c r="N160" s="24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x14ac:dyDescent="0.2">
      <c r="A161" s="23"/>
      <c r="B161" s="26"/>
      <c r="C161" s="26"/>
      <c r="D161" s="26"/>
      <c r="E161" s="24"/>
      <c r="F161" s="25"/>
      <c r="G161" s="25"/>
      <c r="H161" s="37"/>
      <c r="I161" s="26"/>
      <c r="J161" s="26"/>
      <c r="K161" s="27"/>
      <c r="L161" s="27"/>
      <c r="M161" s="24"/>
      <c r="N161" s="24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x14ac:dyDescent="0.2">
      <c r="A162" s="23"/>
      <c r="B162" s="26"/>
      <c r="C162" s="26"/>
      <c r="D162" s="26"/>
      <c r="E162" s="24"/>
      <c r="F162" s="25"/>
      <c r="G162" s="25"/>
      <c r="H162" s="37"/>
      <c r="I162" s="26"/>
      <c r="J162" s="26"/>
      <c r="K162" s="27"/>
      <c r="L162" s="27"/>
      <c r="M162" s="24"/>
      <c r="N162" s="24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x14ac:dyDescent="0.2">
      <c r="A163" s="23"/>
      <c r="B163" s="26"/>
      <c r="C163" s="26"/>
      <c r="D163" s="26"/>
      <c r="E163" s="24"/>
      <c r="F163" s="25"/>
      <c r="G163" s="25"/>
      <c r="H163" s="37"/>
      <c r="I163" s="26"/>
      <c r="J163" s="26"/>
      <c r="K163" s="27"/>
      <c r="L163" s="27"/>
      <c r="M163" s="24"/>
      <c r="N163" s="24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x14ac:dyDescent="0.2">
      <c r="A164" s="23"/>
      <c r="B164" s="26"/>
      <c r="C164" s="26"/>
      <c r="D164" s="26"/>
      <c r="E164" s="24"/>
      <c r="F164" s="25"/>
      <c r="G164" s="25"/>
      <c r="H164" s="37"/>
      <c r="I164" s="26"/>
      <c r="J164" s="26"/>
      <c r="K164" s="27"/>
      <c r="L164" s="27"/>
      <c r="M164" s="24"/>
      <c r="N164" s="24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x14ac:dyDescent="0.2">
      <c r="A165" s="23"/>
      <c r="B165" s="26"/>
      <c r="C165" s="26"/>
      <c r="D165" s="26"/>
      <c r="E165" s="24"/>
      <c r="F165" s="25"/>
      <c r="G165" s="25"/>
      <c r="H165" s="37"/>
      <c r="I165" s="26"/>
      <c r="J165" s="26"/>
      <c r="K165" s="27"/>
      <c r="L165" s="27"/>
      <c r="M165" s="24"/>
      <c r="N165" s="24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x14ac:dyDescent="0.2">
      <c r="A166" s="23"/>
      <c r="B166" s="26"/>
      <c r="C166" s="26"/>
      <c r="D166" s="26"/>
      <c r="E166" s="24"/>
      <c r="F166" s="25"/>
      <c r="G166" s="25"/>
      <c r="H166" s="37"/>
      <c r="I166" s="26"/>
      <c r="J166" s="26"/>
      <c r="K166" s="27"/>
      <c r="L166" s="27"/>
      <c r="M166" s="24"/>
      <c r="N166" s="24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x14ac:dyDescent="0.2">
      <c r="A167" s="23"/>
      <c r="B167" s="26"/>
      <c r="C167" s="26"/>
      <c r="D167" s="26"/>
      <c r="E167" s="24"/>
      <c r="F167" s="25"/>
      <c r="G167" s="25"/>
      <c r="H167" s="37"/>
      <c r="I167" s="26"/>
      <c r="J167" s="26"/>
      <c r="K167" s="27"/>
      <c r="L167" s="27"/>
      <c r="M167" s="24"/>
      <c r="N167" s="24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x14ac:dyDescent="0.2">
      <c r="A168" s="23"/>
      <c r="B168" s="26"/>
      <c r="C168" s="26"/>
      <c r="D168" s="26"/>
      <c r="E168" s="24"/>
      <c r="F168" s="25"/>
      <c r="G168" s="25"/>
      <c r="H168" s="37"/>
      <c r="I168" s="26"/>
      <c r="J168" s="26"/>
      <c r="K168" s="27"/>
      <c r="L168" s="27"/>
      <c r="M168" s="24"/>
      <c r="N168" s="24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x14ac:dyDescent="0.2">
      <c r="A169" s="23"/>
      <c r="B169" s="26"/>
      <c r="C169" s="26"/>
      <c r="D169" s="26"/>
      <c r="E169" s="24"/>
      <c r="F169" s="25"/>
      <c r="G169" s="25"/>
      <c r="H169" s="37"/>
      <c r="I169" s="26"/>
      <c r="J169" s="26"/>
      <c r="K169" s="27"/>
      <c r="L169" s="27"/>
      <c r="M169" s="24"/>
      <c r="N169" s="24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x14ac:dyDescent="0.2">
      <c r="A170" s="23"/>
      <c r="B170" s="26"/>
      <c r="C170" s="26"/>
      <c r="D170" s="26"/>
      <c r="E170" s="24"/>
      <c r="F170" s="25"/>
      <c r="G170" s="25"/>
      <c r="H170" s="37"/>
      <c r="I170" s="26"/>
      <c r="J170" s="26"/>
      <c r="K170" s="27"/>
      <c r="L170" s="27"/>
      <c r="M170" s="24"/>
      <c r="N170" s="24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x14ac:dyDescent="0.2">
      <c r="A171" s="23"/>
      <c r="B171" s="26"/>
      <c r="C171" s="26"/>
      <c r="D171" s="26"/>
      <c r="E171" s="24"/>
      <c r="F171" s="25"/>
      <c r="G171" s="25"/>
      <c r="H171" s="37"/>
      <c r="I171" s="26"/>
      <c r="J171" s="26"/>
      <c r="K171" s="27"/>
      <c r="L171" s="27"/>
      <c r="M171" s="24"/>
      <c r="N171" s="24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x14ac:dyDescent="0.2">
      <c r="A172" s="23"/>
      <c r="B172" s="26"/>
      <c r="C172" s="26"/>
      <c r="D172" s="26"/>
      <c r="E172" s="24"/>
      <c r="F172" s="25"/>
      <c r="G172" s="25"/>
      <c r="H172" s="37"/>
      <c r="I172" s="26"/>
      <c r="J172" s="26"/>
      <c r="K172" s="27"/>
      <c r="L172" s="27"/>
      <c r="M172" s="24"/>
      <c r="N172" s="24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x14ac:dyDescent="0.2">
      <c r="A173" s="23"/>
      <c r="B173" s="26"/>
      <c r="C173" s="26"/>
      <c r="D173" s="26"/>
      <c r="E173" s="24"/>
      <c r="F173" s="25"/>
      <c r="G173" s="25"/>
      <c r="H173" s="37"/>
      <c r="I173" s="26"/>
      <c r="J173" s="26"/>
      <c r="K173" s="27"/>
      <c r="L173" s="27"/>
      <c r="M173" s="24"/>
      <c r="N173" s="24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x14ac:dyDescent="0.2">
      <c r="A174" s="23"/>
      <c r="B174" s="26"/>
      <c r="C174" s="26"/>
      <c r="D174" s="26"/>
      <c r="E174" s="24"/>
      <c r="F174" s="25"/>
      <c r="G174" s="25"/>
      <c r="H174" s="37"/>
      <c r="I174" s="26"/>
      <c r="J174" s="26"/>
      <c r="K174" s="27"/>
      <c r="L174" s="27"/>
      <c r="M174" s="24"/>
      <c r="N174" s="24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x14ac:dyDescent="0.2">
      <c r="A175" s="23"/>
      <c r="B175" s="26"/>
      <c r="C175" s="26"/>
      <c r="D175" s="26"/>
      <c r="E175" s="24"/>
      <c r="F175" s="25"/>
      <c r="G175" s="25"/>
      <c r="H175" s="37"/>
      <c r="I175" s="26"/>
      <c r="J175" s="26"/>
      <c r="K175" s="27"/>
      <c r="L175" s="27"/>
      <c r="M175" s="24"/>
      <c r="N175" s="24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x14ac:dyDescent="0.2">
      <c r="A176" s="23"/>
      <c r="B176" s="26"/>
      <c r="C176" s="26"/>
      <c r="D176" s="26"/>
      <c r="E176" s="24"/>
      <c r="F176" s="25"/>
      <c r="G176" s="25"/>
      <c r="H176" s="37"/>
      <c r="I176" s="26"/>
      <c r="J176" s="26"/>
      <c r="K176" s="27"/>
      <c r="L176" s="27"/>
      <c r="M176" s="24"/>
      <c r="N176" s="24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x14ac:dyDescent="0.2">
      <c r="A177" s="23"/>
      <c r="B177" s="26"/>
      <c r="C177" s="26"/>
      <c r="D177" s="26"/>
      <c r="E177" s="24"/>
      <c r="F177" s="25"/>
      <c r="G177" s="25"/>
      <c r="H177" s="37"/>
      <c r="I177" s="26"/>
      <c r="J177" s="26"/>
      <c r="K177" s="27"/>
      <c r="L177" s="27"/>
      <c r="M177" s="24"/>
      <c r="N177" s="24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x14ac:dyDescent="0.2">
      <c r="A178" s="23"/>
      <c r="B178" s="26"/>
      <c r="C178" s="26"/>
      <c r="D178" s="26"/>
      <c r="E178" s="24"/>
      <c r="F178" s="25"/>
      <c r="G178" s="25"/>
      <c r="H178" s="37"/>
      <c r="I178" s="26"/>
      <c r="J178" s="26"/>
      <c r="K178" s="27"/>
      <c r="L178" s="27"/>
      <c r="M178" s="24"/>
      <c r="N178" s="24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x14ac:dyDescent="0.2">
      <c r="A179" s="23"/>
      <c r="B179" s="26"/>
      <c r="C179" s="26"/>
      <c r="D179" s="26"/>
      <c r="E179" s="24"/>
      <c r="F179" s="25"/>
      <c r="G179" s="25"/>
      <c r="H179" s="37"/>
      <c r="I179" s="26"/>
      <c r="J179" s="26"/>
      <c r="K179" s="27"/>
      <c r="L179" s="27"/>
      <c r="M179" s="24"/>
      <c r="N179" s="24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x14ac:dyDescent="0.2">
      <c r="A180" s="23"/>
      <c r="B180" s="26"/>
      <c r="C180" s="26"/>
      <c r="D180" s="26"/>
      <c r="E180" s="24"/>
      <c r="F180" s="25"/>
      <c r="G180" s="25"/>
      <c r="H180" s="37"/>
      <c r="I180" s="26"/>
      <c r="J180" s="26"/>
      <c r="K180" s="27"/>
      <c r="L180" s="27"/>
      <c r="M180" s="24"/>
      <c r="N180" s="24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x14ac:dyDescent="0.2">
      <c r="A181" s="23"/>
      <c r="B181" s="26"/>
      <c r="C181" s="26"/>
      <c r="D181" s="26"/>
      <c r="E181" s="24"/>
      <c r="F181" s="25"/>
      <c r="G181" s="25"/>
      <c r="H181" s="37"/>
      <c r="I181" s="26"/>
      <c r="J181" s="26"/>
      <c r="K181" s="27"/>
      <c r="L181" s="27"/>
      <c r="M181" s="24"/>
      <c r="N181" s="24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x14ac:dyDescent="0.2">
      <c r="A182" s="23"/>
      <c r="B182" s="26"/>
      <c r="C182" s="26"/>
      <c r="D182" s="26"/>
      <c r="E182" s="24"/>
      <c r="F182" s="25"/>
      <c r="G182" s="25"/>
      <c r="H182" s="37"/>
      <c r="I182" s="26"/>
      <c r="J182" s="26"/>
      <c r="K182" s="27"/>
      <c r="L182" s="27"/>
      <c r="M182" s="24"/>
      <c r="N182" s="24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x14ac:dyDescent="0.2">
      <c r="A183" s="23"/>
      <c r="B183" s="26"/>
      <c r="C183" s="26"/>
      <c r="D183" s="26"/>
      <c r="E183" s="24"/>
      <c r="F183" s="25"/>
      <c r="G183" s="25"/>
      <c r="H183" s="37"/>
      <c r="I183" s="26"/>
      <c r="J183" s="26"/>
      <c r="K183" s="27"/>
      <c r="L183" s="27"/>
      <c r="M183" s="24"/>
      <c r="N183" s="24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x14ac:dyDescent="0.2">
      <c r="A184" s="23"/>
      <c r="B184" s="26"/>
      <c r="C184" s="26"/>
      <c r="D184" s="26"/>
      <c r="E184" s="24"/>
      <c r="F184" s="25"/>
      <c r="G184" s="25"/>
      <c r="H184" s="37"/>
      <c r="I184" s="26"/>
      <c r="J184" s="26"/>
      <c r="K184" s="27"/>
      <c r="L184" s="27"/>
      <c r="M184" s="24"/>
      <c r="N184" s="24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x14ac:dyDescent="0.2">
      <c r="A185" s="23"/>
      <c r="B185" s="26"/>
      <c r="C185" s="26"/>
      <c r="D185" s="26"/>
      <c r="E185" s="24"/>
      <c r="F185" s="25"/>
      <c r="G185" s="25"/>
      <c r="H185" s="37"/>
      <c r="I185" s="26"/>
      <c r="J185" s="26"/>
      <c r="K185" s="27"/>
      <c r="L185" s="27"/>
      <c r="M185" s="24"/>
      <c r="N185" s="24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x14ac:dyDescent="0.2">
      <c r="A186" s="23"/>
      <c r="B186" s="26"/>
      <c r="C186" s="26"/>
      <c r="D186" s="26"/>
      <c r="E186" s="24"/>
      <c r="F186" s="25"/>
      <c r="G186" s="25"/>
      <c r="H186" s="37"/>
      <c r="I186" s="26"/>
      <c r="J186" s="26"/>
      <c r="K186" s="27"/>
      <c r="L186" s="27"/>
      <c r="M186" s="24"/>
      <c r="N186" s="24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x14ac:dyDescent="0.2">
      <c r="A187" s="23"/>
      <c r="B187" s="26"/>
      <c r="C187" s="26"/>
      <c r="D187" s="26"/>
      <c r="E187" s="24"/>
      <c r="F187" s="25"/>
      <c r="G187" s="25"/>
      <c r="H187" s="37"/>
      <c r="I187" s="26"/>
      <c r="J187" s="26"/>
      <c r="K187" s="27"/>
      <c r="L187" s="27"/>
      <c r="M187" s="24"/>
      <c r="N187" s="24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x14ac:dyDescent="0.2">
      <c r="A188" s="23"/>
      <c r="B188" s="26"/>
      <c r="C188" s="26"/>
      <c r="D188" s="26"/>
      <c r="E188" s="24"/>
      <c r="F188" s="25"/>
      <c r="G188" s="25"/>
      <c r="H188" s="37"/>
      <c r="I188" s="26"/>
      <c r="J188" s="26"/>
      <c r="K188" s="27"/>
      <c r="L188" s="27"/>
      <c r="M188" s="24"/>
      <c r="N188" s="24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x14ac:dyDescent="0.2">
      <c r="A189" s="23"/>
      <c r="B189" s="26"/>
      <c r="C189" s="26"/>
      <c r="D189" s="26"/>
      <c r="E189" s="24"/>
      <c r="F189" s="25"/>
      <c r="G189" s="25"/>
      <c r="H189" s="37"/>
      <c r="I189" s="26"/>
      <c r="J189" s="26"/>
      <c r="K189" s="27"/>
      <c r="L189" s="27"/>
      <c r="M189" s="24"/>
      <c r="N189" s="24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x14ac:dyDescent="0.2">
      <c r="A190" s="23"/>
      <c r="B190" s="26"/>
      <c r="C190" s="26"/>
      <c r="D190" s="26"/>
      <c r="E190" s="24"/>
      <c r="F190" s="25"/>
      <c r="G190" s="25"/>
      <c r="H190" s="37"/>
      <c r="I190" s="26"/>
      <c r="J190" s="26"/>
      <c r="K190" s="27"/>
      <c r="L190" s="27"/>
      <c r="M190" s="24"/>
      <c r="N190" s="24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x14ac:dyDescent="0.2">
      <c r="A191" s="23"/>
      <c r="B191" s="26"/>
      <c r="C191" s="26"/>
      <c r="D191" s="26"/>
      <c r="E191" s="24"/>
      <c r="F191" s="25"/>
      <c r="G191" s="25"/>
      <c r="H191" s="37"/>
      <c r="I191" s="26"/>
      <c r="J191" s="26"/>
      <c r="K191" s="27"/>
      <c r="L191" s="27"/>
      <c r="M191" s="24"/>
      <c r="N191" s="24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x14ac:dyDescent="0.2">
      <c r="A192" s="23"/>
      <c r="B192" s="26"/>
      <c r="C192" s="26"/>
      <c r="D192" s="26"/>
      <c r="E192" s="24"/>
      <c r="F192" s="25"/>
      <c r="G192" s="25"/>
      <c r="H192" s="37"/>
      <c r="I192" s="26"/>
      <c r="J192" s="26"/>
      <c r="K192" s="27"/>
      <c r="L192" s="27"/>
      <c r="M192" s="24"/>
      <c r="N192" s="24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x14ac:dyDescent="0.2">
      <c r="A193" s="23"/>
      <c r="B193" s="26"/>
      <c r="C193" s="26"/>
      <c r="D193" s="26"/>
      <c r="E193" s="24"/>
      <c r="F193" s="25"/>
      <c r="G193" s="25"/>
      <c r="H193" s="37"/>
      <c r="I193" s="26"/>
      <c r="J193" s="26"/>
      <c r="K193" s="27"/>
      <c r="L193" s="27"/>
      <c r="M193" s="24"/>
      <c r="N193" s="24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x14ac:dyDescent="0.2">
      <c r="A194" s="23"/>
      <c r="B194" s="26"/>
      <c r="C194" s="26"/>
      <c r="D194" s="26"/>
      <c r="E194" s="24"/>
      <c r="F194" s="25"/>
      <c r="G194" s="25"/>
      <c r="H194" s="37"/>
      <c r="I194" s="26"/>
      <c r="J194" s="26"/>
      <c r="K194" s="27"/>
      <c r="L194" s="27"/>
      <c r="M194" s="24"/>
      <c r="N194" s="24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x14ac:dyDescent="0.2">
      <c r="A195" s="23"/>
      <c r="B195" s="26"/>
      <c r="C195" s="26"/>
      <c r="D195" s="26"/>
      <c r="E195" s="24"/>
      <c r="F195" s="25"/>
      <c r="G195" s="25"/>
      <c r="H195" s="37"/>
      <c r="I195" s="26"/>
      <c r="J195" s="26"/>
      <c r="K195" s="27"/>
      <c r="L195" s="27"/>
      <c r="M195" s="24"/>
      <c r="N195" s="24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x14ac:dyDescent="0.2">
      <c r="A196" s="23"/>
      <c r="B196" s="26"/>
      <c r="C196" s="26"/>
      <c r="D196" s="26"/>
      <c r="E196" s="24"/>
      <c r="F196" s="25"/>
      <c r="G196" s="25"/>
      <c r="H196" s="37"/>
      <c r="I196" s="26"/>
      <c r="J196" s="26"/>
      <c r="K196" s="27"/>
      <c r="L196" s="27"/>
      <c r="M196" s="24"/>
      <c r="N196" s="24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x14ac:dyDescent="0.2">
      <c r="A197" s="23"/>
      <c r="B197" s="26"/>
      <c r="C197" s="26"/>
      <c r="D197" s="26"/>
      <c r="E197" s="24"/>
      <c r="F197" s="25"/>
      <c r="G197" s="25"/>
      <c r="H197" s="37"/>
      <c r="I197" s="26"/>
      <c r="J197" s="26"/>
      <c r="K197" s="27"/>
      <c r="L197" s="27"/>
      <c r="M197" s="24"/>
      <c r="N197" s="24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x14ac:dyDescent="0.2">
      <c r="A198" s="23"/>
      <c r="B198" s="26"/>
      <c r="C198" s="26"/>
      <c r="D198" s="26"/>
      <c r="E198" s="24"/>
      <c r="F198" s="25"/>
      <c r="G198" s="25"/>
      <c r="H198" s="37"/>
      <c r="I198" s="26"/>
      <c r="J198" s="26"/>
      <c r="K198" s="27"/>
      <c r="L198" s="27"/>
      <c r="M198" s="24"/>
      <c r="N198" s="24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x14ac:dyDescent="0.2">
      <c r="A199" s="23"/>
      <c r="B199" s="26"/>
      <c r="C199" s="26"/>
      <c r="D199" s="26"/>
      <c r="E199" s="24"/>
      <c r="F199" s="25"/>
      <c r="G199" s="25"/>
      <c r="H199" s="37"/>
      <c r="I199" s="26"/>
      <c r="J199" s="26"/>
      <c r="K199" s="27"/>
      <c r="L199" s="27"/>
      <c r="M199" s="24"/>
      <c r="N199" s="24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x14ac:dyDescent="0.2">
      <c r="A200" s="23"/>
      <c r="B200" s="26"/>
      <c r="C200" s="26"/>
      <c r="D200" s="26"/>
      <c r="E200" s="24"/>
      <c r="F200" s="25"/>
      <c r="G200" s="25"/>
      <c r="H200" s="37"/>
      <c r="I200" s="26"/>
      <c r="J200" s="26"/>
      <c r="K200" s="27"/>
      <c r="L200" s="27"/>
      <c r="M200" s="24"/>
      <c r="N200" s="24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x14ac:dyDescent="0.2">
      <c r="A201" s="23"/>
      <c r="B201" s="26"/>
      <c r="C201" s="26"/>
      <c r="D201" s="26"/>
      <c r="E201" s="24"/>
      <c r="F201" s="25"/>
      <c r="G201" s="25"/>
      <c r="H201" s="37"/>
      <c r="I201" s="26"/>
      <c r="J201" s="26"/>
      <c r="K201" s="27"/>
      <c r="L201" s="27"/>
      <c r="M201" s="24"/>
      <c r="N201" s="24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x14ac:dyDescent="0.2">
      <c r="A202" s="23"/>
      <c r="B202" s="26"/>
      <c r="C202" s="26"/>
      <c r="D202" s="26"/>
      <c r="E202" s="24"/>
      <c r="F202" s="25"/>
      <c r="G202" s="25"/>
      <c r="H202" s="37"/>
      <c r="I202" s="26"/>
      <c r="J202" s="26"/>
      <c r="K202" s="27"/>
      <c r="L202" s="27"/>
      <c r="M202" s="24"/>
      <c r="N202" s="24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x14ac:dyDescent="0.2">
      <c r="A203" s="23"/>
      <c r="B203" s="26"/>
      <c r="C203" s="26"/>
      <c r="D203" s="26"/>
      <c r="E203" s="24"/>
      <c r="F203" s="25"/>
      <c r="G203" s="25"/>
      <c r="H203" s="37"/>
      <c r="I203" s="26"/>
      <c r="J203" s="26"/>
      <c r="K203" s="27"/>
      <c r="L203" s="27"/>
      <c r="M203" s="24"/>
      <c r="N203" s="24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x14ac:dyDescent="0.2">
      <c r="A204" s="23"/>
      <c r="B204" s="26"/>
      <c r="C204" s="26"/>
      <c r="D204" s="26"/>
      <c r="E204" s="24"/>
      <c r="F204" s="25"/>
      <c r="G204" s="25"/>
      <c r="H204" s="37"/>
      <c r="I204" s="26"/>
      <c r="J204" s="26"/>
      <c r="K204" s="27"/>
      <c r="L204" s="27"/>
      <c r="M204" s="24"/>
      <c r="N204" s="24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x14ac:dyDescent="0.2">
      <c r="A205" s="23"/>
      <c r="B205" s="26"/>
      <c r="C205" s="26"/>
      <c r="D205" s="26"/>
      <c r="E205" s="24"/>
      <c r="F205" s="25"/>
      <c r="G205" s="25"/>
      <c r="H205" s="37"/>
      <c r="I205" s="26"/>
      <c r="J205" s="26"/>
      <c r="K205" s="27"/>
      <c r="L205" s="27"/>
      <c r="M205" s="24"/>
      <c r="N205" s="24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x14ac:dyDescent="0.2">
      <c r="A206" s="23"/>
      <c r="B206" s="26"/>
      <c r="C206" s="26"/>
      <c r="D206" s="26"/>
      <c r="E206" s="24"/>
      <c r="F206" s="25"/>
      <c r="G206" s="25"/>
      <c r="H206" s="37"/>
      <c r="I206" s="26"/>
      <c r="J206" s="26"/>
      <c r="K206" s="27"/>
      <c r="L206" s="27"/>
      <c r="M206" s="24"/>
      <c r="N206" s="24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x14ac:dyDescent="0.2">
      <c r="A207" s="23"/>
      <c r="B207" s="26"/>
      <c r="C207" s="26"/>
      <c r="D207" s="26"/>
      <c r="E207" s="24"/>
      <c r="F207" s="25"/>
      <c r="G207" s="25"/>
      <c r="H207" s="37"/>
      <c r="I207" s="26"/>
      <c r="J207" s="26"/>
      <c r="K207" s="27"/>
      <c r="L207" s="27"/>
      <c r="M207" s="24"/>
      <c r="N207" s="24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x14ac:dyDescent="0.2">
      <c r="A208" s="23"/>
      <c r="B208" s="26"/>
      <c r="C208" s="26"/>
      <c r="D208" s="26"/>
      <c r="E208" s="24"/>
      <c r="F208" s="25"/>
      <c r="G208" s="25"/>
      <c r="H208" s="37"/>
      <c r="I208" s="26"/>
      <c r="J208" s="26"/>
      <c r="K208" s="27"/>
      <c r="L208" s="27"/>
      <c r="M208" s="24"/>
      <c r="N208" s="24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x14ac:dyDescent="0.2">
      <c r="A209" s="23"/>
      <c r="B209" s="26"/>
      <c r="C209" s="26"/>
      <c r="D209" s="26"/>
      <c r="E209" s="24"/>
      <c r="F209" s="25"/>
      <c r="G209" s="25"/>
      <c r="H209" s="37"/>
      <c r="I209" s="26"/>
      <c r="J209" s="26"/>
      <c r="K209" s="27"/>
      <c r="L209" s="27"/>
      <c r="M209" s="24"/>
      <c r="N209" s="24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x14ac:dyDescent="0.2">
      <c r="A210" s="23"/>
      <c r="B210" s="26"/>
      <c r="C210" s="26"/>
      <c r="D210" s="26"/>
      <c r="E210" s="24"/>
      <c r="F210" s="25"/>
      <c r="G210" s="25"/>
      <c r="H210" s="37"/>
      <c r="I210" s="26"/>
      <c r="J210" s="26"/>
      <c r="K210" s="27"/>
      <c r="L210" s="27"/>
      <c r="M210" s="24"/>
      <c r="N210" s="24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x14ac:dyDescent="0.2">
      <c r="A211" s="23"/>
      <c r="B211" s="26"/>
      <c r="C211" s="26"/>
      <c r="D211" s="26"/>
      <c r="E211" s="24"/>
      <c r="F211" s="25"/>
      <c r="G211" s="25"/>
      <c r="H211" s="37"/>
      <c r="I211" s="26"/>
      <c r="J211" s="26"/>
      <c r="K211" s="27"/>
      <c r="L211" s="27"/>
      <c r="M211" s="24"/>
      <c r="N211" s="24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x14ac:dyDescent="0.2">
      <c r="A212" s="23"/>
      <c r="B212" s="26"/>
      <c r="C212" s="26"/>
      <c r="D212" s="26"/>
      <c r="E212" s="24"/>
      <c r="F212" s="25"/>
      <c r="G212" s="25"/>
      <c r="H212" s="37"/>
      <c r="I212" s="26"/>
      <c r="J212" s="26"/>
      <c r="K212" s="27"/>
      <c r="L212" s="27"/>
      <c r="M212" s="24"/>
      <c r="N212" s="24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x14ac:dyDescent="0.2">
      <c r="A213" s="23"/>
      <c r="B213" s="26"/>
      <c r="C213" s="26"/>
      <c r="D213" s="26"/>
      <c r="E213" s="24"/>
      <c r="F213" s="25"/>
      <c r="G213" s="25"/>
      <c r="H213" s="37"/>
      <c r="I213" s="26"/>
      <c r="J213" s="26"/>
      <c r="K213" s="27"/>
      <c r="L213" s="27"/>
      <c r="M213" s="24"/>
      <c r="N213" s="24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x14ac:dyDescent="0.2">
      <c r="A214" s="23"/>
      <c r="B214" s="26"/>
      <c r="C214" s="26"/>
      <c r="D214" s="26"/>
      <c r="E214" s="24"/>
      <c r="F214" s="25"/>
      <c r="G214" s="25"/>
      <c r="H214" s="37"/>
      <c r="I214" s="26"/>
      <c r="J214" s="26"/>
      <c r="K214" s="27"/>
      <c r="L214" s="27"/>
      <c r="M214" s="24"/>
      <c r="N214" s="24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x14ac:dyDescent="0.2">
      <c r="A215" s="23"/>
      <c r="B215" s="26"/>
      <c r="C215" s="26"/>
      <c r="D215" s="26"/>
      <c r="E215" s="24"/>
      <c r="F215" s="25"/>
      <c r="G215" s="25"/>
      <c r="H215" s="37"/>
      <c r="I215" s="26"/>
      <c r="J215" s="26"/>
      <c r="K215" s="27"/>
      <c r="L215" s="27"/>
      <c r="M215" s="24"/>
      <c r="N215" s="24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x14ac:dyDescent="0.2">
      <c r="A216" s="23"/>
      <c r="B216" s="26"/>
      <c r="C216" s="26"/>
      <c r="D216" s="26"/>
      <c r="E216" s="24"/>
      <c r="F216" s="25"/>
      <c r="G216" s="25"/>
      <c r="H216" s="37"/>
      <c r="I216" s="26"/>
      <c r="J216" s="26"/>
      <c r="K216" s="27"/>
      <c r="L216" s="27"/>
      <c r="M216" s="24"/>
      <c r="N216" s="24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x14ac:dyDescent="0.2">
      <c r="A217" s="23"/>
      <c r="B217" s="26"/>
      <c r="C217" s="26"/>
      <c r="D217" s="26"/>
      <c r="E217" s="24"/>
      <c r="F217" s="25"/>
      <c r="G217" s="25"/>
      <c r="H217" s="37"/>
      <c r="I217" s="26"/>
      <c r="J217" s="26"/>
      <c r="K217" s="27"/>
      <c r="L217" s="27"/>
      <c r="M217" s="24"/>
      <c r="N217" s="24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x14ac:dyDescent="0.2">
      <c r="A218" s="23"/>
      <c r="B218" s="26"/>
      <c r="C218" s="26"/>
      <c r="D218" s="26"/>
      <c r="E218" s="24"/>
      <c r="F218" s="25"/>
      <c r="G218" s="25"/>
      <c r="H218" s="37"/>
      <c r="I218" s="26"/>
      <c r="J218" s="26"/>
      <c r="K218" s="27"/>
      <c r="L218" s="27"/>
      <c r="M218" s="24"/>
      <c r="N218" s="24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x14ac:dyDescent="0.2">
      <c r="A219" s="23"/>
      <c r="B219" s="26"/>
      <c r="C219" s="26"/>
      <c r="D219" s="26"/>
      <c r="E219" s="24"/>
      <c r="F219" s="25"/>
      <c r="G219" s="25"/>
      <c r="H219" s="37"/>
      <c r="I219" s="26"/>
      <c r="J219" s="26"/>
      <c r="K219" s="27"/>
      <c r="L219" s="27"/>
      <c r="M219" s="24"/>
      <c r="N219" s="24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x14ac:dyDescent="0.2">
      <c r="A220" s="23"/>
      <c r="B220" s="26"/>
      <c r="C220" s="26"/>
      <c r="D220" s="26"/>
      <c r="E220" s="24"/>
      <c r="F220" s="25"/>
      <c r="G220" s="25"/>
      <c r="H220" s="37"/>
      <c r="I220" s="26"/>
      <c r="J220" s="26"/>
      <c r="K220" s="27"/>
      <c r="L220" s="27"/>
      <c r="M220" s="24"/>
      <c r="N220" s="24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x14ac:dyDescent="0.2">
      <c r="A221" s="23"/>
      <c r="B221" s="26"/>
      <c r="C221" s="26"/>
      <c r="D221" s="26"/>
      <c r="E221" s="24"/>
      <c r="F221" s="25"/>
      <c r="G221" s="25"/>
      <c r="H221" s="37"/>
      <c r="I221" s="26"/>
      <c r="J221" s="26"/>
      <c r="K221" s="27"/>
      <c r="L221" s="27"/>
      <c r="M221" s="24"/>
      <c r="N221" s="24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x14ac:dyDescent="0.2">
      <c r="A222" s="23"/>
      <c r="B222" s="26"/>
      <c r="C222" s="26"/>
      <c r="D222" s="26"/>
      <c r="E222" s="24"/>
      <c r="F222" s="25"/>
      <c r="G222" s="25"/>
      <c r="H222" s="37"/>
      <c r="I222" s="26"/>
      <c r="J222" s="26"/>
      <c r="K222" s="27"/>
      <c r="L222" s="27"/>
      <c r="M222" s="24"/>
      <c r="N222" s="24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x14ac:dyDescent="0.2">
      <c r="A223" s="23"/>
      <c r="B223" s="26"/>
      <c r="C223" s="26"/>
      <c r="D223" s="26"/>
      <c r="E223" s="24"/>
      <c r="F223" s="25"/>
      <c r="G223" s="25"/>
      <c r="H223" s="37"/>
      <c r="I223" s="26"/>
      <c r="J223" s="26"/>
      <c r="K223" s="27"/>
      <c r="L223" s="27"/>
      <c r="M223" s="24"/>
      <c r="N223" s="24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x14ac:dyDescent="0.2">
      <c r="A224" s="23"/>
      <c r="B224" s="26"/>
      <c r="C224" s="26"/>
      <c r="D224" s="26"/>
      <c r="E224" s="24"/>
      <c r="F224" s="25"/>
      <c r="G224" s="25"/>
      <c r="H224" s="37"/>
      <c r="I224" s="26"/>
      <c r="J224" s="26"/>
      <c r="K224" s="27"/>
      <c r="L224" s="27"/>
      <c r="M224" s="24"/>
      <c r="N224" s="24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x14ac:dyDescent="0.2">
      <c r="A225" s="23"/>
      <c r="B225" s="26"/>
      <c r="C225" s="26"/>
      <c r="D225" s="26"/>
      <c r="E225" s="24"/>
      <c r="F225" s="25"/>
      <c r="G225" s="25"/>
      <c r="H225" s="37"/>
      <c r="I225" s="26"/>
      <c r="J225" s="26"/>
      <c r="K225" s="27"/>
      <c r="L225" s="27"/>
      <c r="M225" s="24"/>
      <c r="N225" s="24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x14ac:dyDescent="0.2">
      <c r="A226" s="23"/>
      <c r="B226" s="26"/>
      <c r="C226" s="26"/>
      <c r="D226" s="26"/>
      <c r="E226" s="24"/>
      <c r="F226" s="25"/>
      <c r="G226" s="25"/>
      <c r="H226" s="37"/>
      <c r="I226" s="26"/>
      <c r="J226" s="26"/>
      <c r="K226" s="27"/>
      <c r="L226" s="27"/>
      <c r="M226" s="24"/>
      <c r="N226" s="24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x14ac:dyDescent="0.2">
      <c r="A227" s="23"/>
      <c r="B227" s="26"/>
      <c r="C227" s="26"/>
      <c r="D227" s="26"/>
      <c r="E227" s="24"/>
      <c r="F227" s="25"/>
      <c r="G227" s="25"/>
      <c r="H227" s="37"/>
      <c r="I227" s="26"/>
      <c r="J227" s="26"/>
      <c r="K227" s="27"/>
      <c r="L227" s="27"/>
      <c r="M227" s="24"/>
      <c r="N227" s="24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x14ac:dyDescent="0.2">
      <c r="A228" s="23"/>
      <c r="B228" s="26"/>
      <c r="C228" s="26"/>
      <c r="D228" s="26"/>
      <c r="E228" s="24"/>
      <c r="F228" s="25"/>
      <c r="G228" s="25"/>
      <c r="H228" s="37"/>
      <c r="I228" s="26"/>
      <c r="J228" s="26"/>
      <c r="K228" s="27"/>
      <c r="L228" s="27"/>
      <c r="M228" s="24"/>
      <c r="N228" s="24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x14ac:dyDescent="0.2">
      <c r="A229" s="23"/>
      <c r="B229" s="26"/>
      <c r="C229" s="26"/>
      <c r="D229" s="26"/>
      <c r="E229" s="24"/>
      <c r="F229" s="25"/>
      <c r="G229" s="25"/>
      <c r="H229" s="37"/>
      <c r="I229" s="26"/>
      <c r="J229" s="26"/>
      <c r="K229" s="27"/>
      <c r="L229" s="27"/>
      <c r="M229" s="24"/>
      <c r="N229" s="24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x14ac:dyDescent="0.2">
      <c r="A230" s="23"/>
      <c r="B230" s="26"/>
      <c r="C230" s="26"/>
      <c r="D230" s="26"/>
      <c r="E230" s="24"/>
      <c r="F230" s="25"/>
      <c r="G230" s="25"/>
      <c r="H230" s="37"/>
      <c r="I230" s="26"/>
      <c r="J230" s="26"/>
      <c r="K230" s="27"/>
      <c r="L230" s="27"/>
      <c r="M230" s="24"/>
      <c r="N230" s="24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x14ac:dyDescent="0.2">
      <c r="A231" s="23"/>
      <c r="B231" s="26"/>
      <c r="C231" s="26"/>
      <c r="D231" s="26"/>
      <c r="E231" s="24"/>
      <c r="F231" s="25"/>
      <c r="G231" s="25"/>
      <c r="H231" s="37"/>
      <c r="I231" s="26"/>
      <c r="J231" s="26"/>
      <c r="K231" s="27"/>
      <c r="L231" s="27"/>
      <c r="M231" s="24"/>
      <c r="N231" s="24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x14ac:dyDescent="0.2">
      <c r="A232" s="23"/>
      <c r="B232" s="26"/>
      <c r="C232" s="26"/>
      <c r="D232" s="26"/>
      <c r="E232" s="24"/>
      <c r="F232" s="25"/>
      <c r="G232" s="25"/>
      <c r="H232" s="37"/>
      <c r="I232" s="26"/>
      <c r="J232" s="26"/>
      <c r="K232" s="27"/>
      <c r="L232" s="27"/>
      <c r="M232" s="24"/>
      <c r="N232" s="24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x14ac:dyDescent="0.2">
      <c r="A233" s="23"/>
      <c r="B233" s="26"/>
      <c r="C233" s="26"/>
      <c r="D233" s="26"/>
      <c r="E233" s="24"/>
      <c r="F233" s="25"/>
      <c r="G233" s="25"/>
      <c r="H233" s="37"/>
      <c r="I233" s="26"/>
      <c r="J233" s="26"/>
      <c r="K233" s="27"/>
      <c r="L233" s="27"/>
      <c r="M233" s="24"/>
      <c r="N233" s="24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x14ac:dyDescent="0.2">
      <c r="A234" s="23"/>
      <c r="B234" s="26"/>
      <c r="C234" s="26"/>
      <c r="D234" s="26"/>
      <c r="E234" s="24"/>
      <c r="F234" s="25"/>
      <c r="G234" s="25"/>
      <c r="H234" s="37"/>
      <c r="I234" s="26"/>
      <c r="J234" s="26"/>
      <c r="K234" s="27"/>
      <c r="L234" s="27"/>
      <c r="M234" s="24"/>
      <c r="N234" s="24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x14ac:dyDescent="0.2">
      <c r="A235" s="23"/>
      <c r="B235" s="26"/>
      <c r="C235" s="26"/>
      <c r="D235" s="26"/>
      <c r="E235" s="24"/>
      <c r="F235" s="25"/>
      <c r="G235" s="25"/>
      <c r="H235" s="37"/>
      <c r="I235" s="26"/>
      <c r="J235" s="26"/>
      <c r="K235" s="27"/>
      <c r="L235" s="27"/>
      <c r="M235" s="24"/>
      <c r="N235" s="24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x14ac:dyDescent="0.2">
      <c r="A236" s="23"/>
      <c r="B236" s="26"/>
      <c r="C236" s="26"/>
      <c r="D236" s="26"/>
      <c r="E236" s="24"/>
      <c r="F236" s="25"/>
      <c r="G236" s="25"/>
      <c r="H236" s="37"/>
      <c r="I236" s="26"/>
      <c r="J236" s="26"/>
      <c r="K236" s="27"/>
      <c r="L236" s="27"/>
      <c r="M236" s="24"/>
      <c r="N236" s="24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x14ac:dyDescent="0.2">
      <c r="A237" s="23"/>
      <c r="B237" s="26"/>
      <c r="C237" s="26"/>
      <c r="D237" s="26"/>
      <c r="E237" s="24"/>
      <c r="F237" s="25"/>
      <c r="G237" s="25"/>
      <c r="H237" s="37"/>
      <c r="I237" s="26"/>
      <c r="J237" s="26"/>
      <c r="K237" s="27"/>
      <c r="L237" s="27"/>
      <c r="M237" s="24"/>
      <c r="N237" s="24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x14ac:dyDescent="0.2">
      <c r="A238" s="23"/>
      <c r="B238" s="26"/>
      <c r="C238" s="26"/>
      <c r="D238" s="26"/>
      <c r="E238" s="24"/>
      <c r="F238" s="25"/>
      <c r="G238" s="25"/>
      <c r="H238" s="37"/>
      <c r="I238" s="26"/>
      <c r="J238" s="26"/>
      <c r="K238" s="27"/>
      <c r="L238" s="27"/>
      <c r="M238" s="24"/>
      <c r="N238" s="24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x14ac:dyDescent="0.2">
      <c r="A239" s="23"/>
      <c r="B239" s="26"/>
      <c r="C239" s="26"/>
      <c r="D239" s="26"/>
      <c r="E239" s="24"/>
      <c r="F239" s="25"/>
      <c r="G239" s="25"/>
      <c r="H239" s="37"/>
      <c r="I239" s="26"/>
      <c r="J239" s="26"/>
      <c r="K239" s="27"/>
      <c r="L239" s="27"/>
      <c r="M239" s="24"/>
      <c r="N239" s="24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x14ac:dyDescent="0.2">
      <c r="A240" s="23"/>
      <c r="B240" s="26"/>
      <c r="C240" s="26"/>
      <c r="D240" s="26"/>
      <c r="E240" s="24"/>
      <c r="F240" s="25"/>
      <c r="G240" s="25"/>
      <c r="H240" s="37"/>
      <c r="I240" s="26"/>
      <c r="J240" s="26"/>
      <c r="K240" s="27"/>
      <c r="L240" s="27"/>
      <c r="M240" s="24"/>
      <c r="N240" s="24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x14ac:dyDescent="0.2">
      <c r="A241" s="23"/>
      <c r="B241" s="26"/>
      <c r="C241" s="26"/>
      <c r="D241" s="26"/>
      <c r="E241" s="24"/>
      <c r="F241" s="25"/>
      <c r="G241" s="25"/>
      <c r="H241" s="37"/>
      <c r="I241" s="26"/>
      <c r="J241" s="26"/>
      <c r="K241" s="27"/>
      <c r="L241" s="27"/>
      <c r="M241" s="24"/>
      <c r="N241" s="24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x14ac:dyDescent="0.2">
      <c r="A242" s="23"/>
      <c r="B242" s="26"/>
      <c r="C242" s="26"/>
      <c r="D242" s="26"/>
      <c r="E242" s="24"/>
      <c r="F242" s="25"/>
      <c r="G242" s="25"/>
      <c r="H242" s="37"/>
      <c r="I242" s="26"/>
      <c r="J242" s="26"/>
      <c r="K242" s="27"/>
      <c r="L242" s="27"/>
      <c r="M242" s="24"/>
      <c r="N242" s="24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x14ac:dyDescent="0.2">
      <c r="A243" s="23"/>
      <c r="B243" s="26"/>
      <c r="C243" s="26"/>
      <c r="D243" s="26"/>
      <c r="E243" s="24"/>
      <c r="F243" s="25"/>
      <c r="G243" s="25"/>
      <c r="H243" s="37"/>
      <c r="I243" s="26"/>
      <c r="J243" s="26"/>
      <c r="K243" s="27"/>
      <c r="L243" s="27"/>
      <c r="M243" s="24"/>
      <c r="N243" s="24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x14ac:dyDescent="0.2">
      <c r="A244" s="23"/>
      <c r="B244" s="26"/>
      <c r="C244" s="26"/>
      <c r="D244" s="26"/>
      <c r="E244" s="24"/>
      <c r="F244" s="25"/>
      <c r="G244" s="25"/>
      <c r="H244" s="37"/>
      <c r="I244" s="26"/>
      <c r="J244" s="26"/>
      <c r="K244" s="27"/>
      <c r="L244" s="27"/>
      <c r="M244" s="24"/>
      <c r="N244" s="24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x14ac:dyDescent="0.2">
      <c r="A245" s="23"/>
      <c r="B245" s="26"/>
      <c r="C245" s="26"/>
      <c r="D245" s="26"/>
      <c r="E245" s="24"/>
      <c r="F245" s="25"/>
      <c r="G245" s="25"/>
      <c r="H245" s="37"/>
      <c r="I245" s="26"/>
      <c r="J245" s="26"/>
      <c r="K245" s="27"/>
      <c r="L245" s="27"/>
      <c r="M245" s="24"/>
      <c r="N245" s="24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x14ac:dyDescent="0.2">
      <c r="A246" s="23"/>
      <c r="B246" s="26"/>
      <c r="C246" s="26"/>
      <c r="D246" s="26"/>
      <c r="E246" s="24"/>
      <c r="F246" s="25"/>
      <c r="G246" s="25"/>
      <c r="H246" s="37"/>
      <c r="I246" s="26"/>
      <c r="J246" s="26"/>
      <c r="K246" s="27"/>
      <c r="L246" s="27"/>
      <c r="M246" s="24"/>
      <c r="N246" s="24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x14ac:dyDescent="0.2">
      <c r="A247" s="23"/>
      <c r="B247" s="26"/>
      <c r="C247" s="26"/>
      <c r="D247" s="26"/>
      <c r="E247" s="24"/>
      <c r="F247" s="25"/>
      <c r="G247" s="25"/>
      <c r="H247" s="37"/>
      <c r="I247" s="26"/>
      <c r="J247" s="26"/>
      <c r="K247" s="27"/>
      <c r="L247" s="27"/>
      <c r="M247" s="24"/>
      <c r="N247" s="24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x14ac:dyDescent="0.2">
      <c r="A248" s="23"/>
      <c r="B248" s="26"/>
      <c r="C248" s="26"/>
      <c r="D248" s="26"/>
      <c r="E248" s="24"/>
      <c r="F248" s="25"/>
      <c r="G248" s="25"/>
      <c r="H248" s="37"/>
      <c r="I248" s="26"/>
      <c r="J248" s="26"/>
      <c r="K248" s="27"/>
      <c r="L248" s="27"/>
      <c r="M248" s="24"/>
      <c r="N248" s="24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x14ac:dyDescent="0.2">
      <c r="A249" s="23"/>
      <c r="B249" s="26"/>
      <c r="C249" s="26"/>
      <c r="D249" s="26"/>
      <c r="E249" s="24"/>
      <c r="F249" s="25"/>
      <c r="G249" s="25"/>
      <c r="H249" s="37"/>
      <c r="I249" s="26"/>
      <c r="J249" s="26"/>
      <c r="K249" s="27"/>
      <c r="L249" s="27"/>
      <c r="M249" s="24"/>
      <c r="N249" s="24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x14ac:dyDescent="0.2">
      <c r="A250" s="23"/>
      <c r="B250" s="26"/>
      <c r="C250" s="26"/>
      <c r="D250" s="26"/>
      <c r="E250" s="24"/>
      <c r="F250" s="25"/>
      <c r="G250" s="25"/>
      <c r="H250" s="37"/>
      <c r="I250" s="26"/>
      <c r="J250" s="26"/>
      <c r="K250" s="27"/>
      <c r="L250" s="27"/>
      <c r="M250" s="24"/>
      <c r="N250" s="24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x14ac:dyDescent="0.2">
      <c r="A251" s="23"/>
      <c r="B251" s="26"/>
      <c r="C251" s="26"/>
      <c r="D251" s="26"/>
      <c r="E251" s="24"/>
      <c r="F251" s="25"/>
      <c r="G251" s="25"/>
      <c r="H251" s="37"/>
      <c r="I251" s="26"/>
      <c r="J251" s="26"/>
      <c r="K251" s="27"/>
      <c r="L251" s="27"/>
      <c r="M251" s="24"/>
      <c r="N251" s="24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x14ac:dyDescent="0.2">
      <c r="A252" s="23"/>
      <c r="B252" s="26"/>
      <c r="C252" s="26"/>
      <c r="D252" s="26"/>
      <c r="E252" s="24"/>
      <c r="F252" s="25"/>
      <c r="G252" s="25"/>
      <c r="H252" s="37"/>
      <c r="I252" s="26"/>
      <c r="J252" s="26"/>
      <c r="K252" s="27"/>
      <c r="L252" s="27"/>
      <c r="M252" s="24"/>
      <c r="N252" s="24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x14ac:dyDescent="0.2">
      <c r="A253" s="23"/>
      <c r="B253" s="26"/>
      <c r="C253" s="26"/>
      <c r="D253" s="26"/>
      <c r="E253" s="24"/>
      <c r="F253" s="25"/>
      <c r="G253" s="25"/>
      <c r="H253" s="37"/>
      <c r="I253" s="26"/>
      <c r="J253" s="26"/>
      <c r="K253" s="27"/>
      <c r="L253" s="27"/>
      <c r="M253" s="24"/>
      <c r="N253" s="24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x14ac:dyDescent="0.2">
      <c r="A254" s="23"/>
      <c r="B254" s="26"/>
      <c r="C254" s="26"/>
      <c r="D254" s="26"/>
      <c r="E254" s="24"/>
      <c r="F254" s="25"/>
      <c r="G254" s="25"/>
      <c r="H254" s="37"/>
      <c r="I254" s="26"/>
      <c r="J254" s="26"/>
      <c r="K254" s="27"/>
      <c r="L254" s="27"/>
      <c r="M254" s="24"/>
      <c r="N254" s="24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x14ac:dyDescent="0.2">
      <c r="A255" s="23"/>
      <c r="B255" s="26"/>
      <c r="C255" s="26"/>
      <c r="D255" s="26"/>
      <c r="E255" s="24"/>
      <c r="F255" s="25"/>
      <c r="G255" s="25"/>
      <c r="H255" s="37"/>
      <c r="I255" s="26"/>
      <c r="J255" s="26"/>
      <c r="K255" s="27"/>
      <c r="L255" s="27"/>
      <c r="M255" s="24"/>
      <c r="N255" s="24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x14ac:dyDescent="0.2">
      <c r="A256" s="23"/>
      <c r="B256" s="26"/>
      <c r="C256" s="26"/>
      <c r="D256" s="26"/>
      <c r="E256" s="24"/>
      <c r="F256" s="25"/>
      <c r="G256" s="25"/>
      <c r="H256" s="37"/>
      <c r="I256" s="26"/>
      <c r="J256" s="26"/>
      <c r="K256" s="27"/>
      <c r="L256" s="27"/>
      <c r="M256" s="24"/>
      <c r="N256" s="24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x14ac:dyDescent="0.2">
      <c r="A257" s="23"/>
      <c r="B257" s="26"/>
      <c r="C257" s="26"/>
      <c r="D257" s="26"/>
      <c r="E257" s="24"/>
      <c r="F257" s="25"/>
      <c r="G257" s="25"/>
      <c r="H257" s="37"/>
      <c r="I257" s="26"/>
      <c r="J257" s="26"/>
      <c r="K257" s="27"/>
      <c r="L257" s="27"/>
      <c r="M257" s="24"/>
      <c r="N257" s="24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x14ac:dyDescent="0.2">
      <c r="A258" s="23"/>
      <c r="B258" s="26"/>
      <c r="C258" s="26"/>
      <c r="D258" s="26"/>
      <c r="E258" s="24"/>
      <c r="F258" s="25"/>
      <c r="G258" s="25"/>
      <c r="H258" s="37"/>
      <c r="I258" s="26"/>
      <c r="J258" s="26"/>
      <c r="K258" s="27"/>
      <c r="L258" s="27"/>
      <c r="M258" s="24"/>
      <c r="N258" s="24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x14ac:dyDescent="0.2">
      <c r="A259" s="23"/>
      <c r="B259" s="26"/>
      <c r="C259" s="26"/>
      <c r="D259" s="26"/>
      <c r="E259" s="24"/>
      <c r="F259" s="25"/>
      <c r="G259" s="25"/>
      <c r="H259" s="37"/>
      <c r="I259" s="26"/>
      <c r="J259" s="26"/>
      <c r="K259" s="27"/>
      <c r="L259" s="27"/>
      <c r="M259" s="24"/>
      <c r="N259" s="24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x14ac:dyDescent="0.2">
      <c r="A260" s="23"/>
      <c r="B260" s="26"/>
      <c r="C260" s="26"/>
      <c r="D260" s="26"/>
      <c r="E260" s="24"/>
      <c r="F260" s="25"/>
      <c r="G260" s="25"/>
      <c r="H260" s="37"/>
      <c r="I260" s="26"/>
      <c r="J260" s="26"/>
      <c r="K260" s="27"/>
      <c r="L260" s="27"/>
      <c r="M260" s="24"/>
      <c r="N260" s="24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x14ac:dyDescent="0.2">
      <c r="A261" s="23"/>
      <c r="B261" s="26"/>
      <c r="C261" s="26"/>
      <c r="D261" s="26"/>
      <c r="E261" s="24"/>
      <c r="F261" s="25"/>
      <c r="G261" s="25"/>
      <c r="H261" s="37"/>
      <c r="I261" s="26"/>
      <c r="J261" s="26"/>
      <c r="K261" s="27"/>
      <c r="L261" s="27"/>
      <c r="M261" s="24"/>
      <c r="N261" s="24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x14ac:dyDescent="0.2">
      <c r="A262" s="23"/>
      <c r="B262" s="26"/>
      <c r="C262" s="26"/>
      <c r="D262" s="26"/>
      <c r="E262" s="24"/>
      <c r="F262" s="25"/>
      <c r="G262" s="25"/>
      <c r="H262" s="37"/>
      <c r="I262" s="26"/>
      <c r="J262" s="26"/>
      <c r="K262" s="27"/>
      <c r="L262" s="27"/>
      <c r="M262" s="24"/>
      <c r="N262" s="24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x14ac:dyDescent="0.2">
      <c r="A263" s="23"/>
      <c r="B263" s="26"/>
      <c r="C263" s="26"/>
      <c r="D263" s="26"/>
      <c r="E263" s="24"/>
      <c r="F263" s="25"/>
      <c r="G263" s="25"/>
      <c r="H263" s="37"/>
      <c r="I263" s="26"/>
      <c r="J263" s="26"/>
      <c r="K263" s="27"/>
      <c r="L263" s="27"/>
      <c r="M263" s="24"/>
      <c r="N263" s="24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x14ac:dyDescent="0.2">
      <c r="A264" s="23"/>
      <c r="B264" s="26"/>
      <c r="C264" s="26"/>
      <c r="D264" s="26"/>
      <c r="E264" s="24"/>
      <c r="F264" s="25"/>
      <c r="G264" s="25"/>
      <c r="H264" s="37"/>
      <c r="I264" s="26"/>
      <c r="J264" s="26"/>
      <c r="K264" s="27"/>
      <c r="L264" s="27"/>
      <c r="M264" s="24"/>
      <c r="N264" s="24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x14ac:dyDescent="0.2">
      <c r="A265" s="23"/>
      <c r="B265" s="26"/>
      <c r="C265" s="26"/>
      <c r="D265" s="26"/>
      <c r="E265" s="24"/>
      <c r="F265" s="25"/>
      <c r="G265" s="25"/>
      <c r="H265" s="37"/>
      <c r="I265" s="26"/>
      <c r="J265" s="26"/>
      <c r="K265" s="27"/>
      <c r="L265" s="27"/>
      <c r="M265" s="24"/>
      <c r="N265" s="24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x14ac:dyDescent="0.2">
      <c r="A266" s="23"/>
      <c r="B266" s="26"/>
      <c r="C266" s="26"/>
      <c r="D266" s="26"/>
      <c r="E266" s="24"/>
      <c r="F266" s="25"/>
      <c r="G266" s="25"/>
      <c r="H266" s="37"/>
      <c r="I266" s="26"/>
      <c r="J266" s="26"/>
      <c r="K266" s="27"/>
      <c r="L266" s="27"/>
      <c r="M266" s="24"/>
      <c r="N266" s="24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x14ac:dyDescent="0.2">
      <c r="A267" s="23"/>
      <c r="B267" s="26"/>
      <c r="C267" s="26"/>
      <c r="D267" s="26"/>
      <c r="E267" s="24"/>
      <c r="F267" s="25"/>
      <c r="G267" s="25"/>
      <c r="H267" s="37"/>
      <c r="I267" s="26"/>
      <c r="J267" s="26"/>
      <c r="K267" s="27"/>
      <c r="L267" s="27"/>
      <c r="M267" s="24"/>
      <c r="N267" s="24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x14ac:dyDescent="0.2">
      <c r="A268" s="23"/>
      <c r="B268" s="26"/>
      <c r="C268" s="26"/>
      <c r="D268" s="26"/>
      <c r="E268" s="24"/>
      <c r="F268" s="25"/>
      <c r="G268" s="25"/>
      <c r="H268" s="37"/>
      <c r="I268" s="26"/>
      <c r="J268" s="26"/>
      <c r="K268" s="27"/>
      <c r="L268" s="27"/>
      <c r="M268" s="24"/>
      <c r="N268" s="24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x14ac:dyDescent="0.2">
      <c r="A269" s="23"/>
      <c r="B269" s="26"/>
      <c r="C269" s="26"/>
      <c r="D269" s="26"/>
      <c r="E269" s="24"/>
      <c r="F269" s="25"/>
      <c r="G269" s="25"/>
      <c r="H269" s="37"/>
      <c r="I269" s="26"/>
      <c r="J269" s="26"/>
      <c r="K269" s="27"/>
      <c r="L269" s="27"/>
      <c r="M269" s="24"/>
      <c r="N269" s="24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x14ac:dyDescent="0.2">
      <c r="A270" s="23"/>
      <c r="B270" s="26"/>
      <c r="C270" s="26"/>
      <c r="D270" s="26"/>
      <c r="E270" s="24"/>
      <c r="F270" s="25"/>
      <c r="G270" s="25"/>
      <c r="H270" s="37"/>
      <c r="I270" s="26"/>
      <c r="J270" s="26"/>
      <c r="K270" s="27"/>
      <c r="L270" s="27"/>
      <c r="M270" s="24"/>
      <c r="N270" s="24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x14ac:dyDescent="0.2">
      <c r="A271" s="23"/>
      <c r="B271" s="26"/>
      <c r="C271" s="26"/>
      <c r="D271" s="26"/>
      <c r="E271" s="24"/>
      <c r="F271" s="25"/>
      <c r="G271" s="25"/>
      <c r="H271" s="37"/>
      <c r="I271" s="26"/>
      <c r="J271" s="26"/>
      <c r="K271" s="27"/>
      <c r="L271" s="27"/>
      <c r="M271" s="24"/>
      <c r="N271" s="24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x14ac:dyDescent="0.2">
      <c r="A272" s="23"/>
      <c r="B272" s="26"/>
      <c r="C272" s="26"/>
      <c r="D272" s="26"/>
      <c r="E272" s="24"/>
      <c r="F272" s="25"/>
      <c r="G272" s="25"/>
      <c r="H272" s="37"/>
      <c r="I272" s="26"/>
      <c r="J272" s="26"/>
      <c r="K272" s="27"/>
      <c r="L272" s="27"/>
      <c r="M272" s="24"/>
      <c r="N272" s="24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x14ac:dyDescent="0.2">
      <c r="A273" s="23"/>
      <c r="B273" s="26"/>
      <c r="C273" s="26"/>
      <c r="D273" s="26"/>
      <c r="E273" s="24"/>
      <c r="F273" s="25"/>
      <c r="G273" s="25"/>
      <c r="H273" s="37"/>
      <c r="I273" s="26"/>
      <c r="J273" s="26"/>
      <c r="K273" s="27"/>
      <c r="L273" s="27"/>
      <c r="M273" s="24"/>
      <c r="N273" s="24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x14ac:dyDescent="0.2">
      <c r="A274" s="23"/>
      <c r="B274" s="26"/>
      <c r="C274" s="26"/>
      <c r="D274" s="26"/>
      <c r="E274" s="24"/>
      <c r="F274" s="25"/>
      <c r="G274" s="25"/>
      <c r="H274" s="37"/>
      <c r="I274" s="26"/>
      <c r="J274" s="26"/>
      <c r="K274" s="27"/>
      <c r="L274" s="27"/>
      <c r="M274" s="24"/>
      <c r="N274" s="24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x14ac:dyDescent="0.2">
      <c r="A275" s="23"/>
      <c r="B275" s="26"/>
      <c r="C275" s="26"/>
      <c r="D275" s="26"/>
      <c r="E275" s="24"/>
      <c r="F275" s="25"/>
      <c r="G275" s="25"/>
      <c r="H275" s="37"/>
      <c r="I275" s="26"/>
      <c r="J275" s="26"/>
      <c r="K275" s="27"/>
      <c r="L275" s="27"/>
      <c r="M275" s="24"/>
      <c r="N275" s="24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x14ac:dyDescent="0.2">
      <c r="A276" s="23"/>
      <c r="B276" s="26"/>
      <c r="C276" s="26"/>
      <c r="D276" s="26"/>
      <c r="E276" s="24"/>
      <c r="F276" s="25"/>
      <c r="G276" s="25"/>
      <c r="H276" s="37"/>
      <c r="I276" s="26"/>
      <c r="J276" s="26"/>
      <c r="K276" s="27"/>
      <c r="L276" s="27"/>
      <c r="M276" s="24"/>
      <c r="N276" s="24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x14ac:dyDescent="0.2">
      <c r="A277" s="23"/>
      <c r="B277" s="26"/>
      <c r="C277" s="26"/>
      <c r="D277" s="26"/>
      <c r="E277" s="24"/>
      <c r="F277" s="25"/>
      <c r="G277" s="25"/>
      <c r="H277" s="37"/>
      <c r="I277" s="26"/>
      <c r="J277" s="26"/>
      <c r="K277" s="27"/>
      <c r="L277" s="27"/>
      <c r="M277" s="24"/>
      <c r="N277" s="24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x14ac:dyDescent="0.2">
      <c r="A278" s="23"/>
      <c r="B278" s="26"/>
      <c r="C278" s="26"/>
      <c r="D278" s="26"/>
      <c r="E278" s="24"/>
      <c r="F278" s="25"/>
      <c r="G278" s="25"/>
      <c r="H278" s="37"/>
      <c r="I278" s="26"/>
      <c r="J278" s="26"/>
      <c r="K278" s="27"/>
      <c r="L278" s="27"/>
      <c r="M278" s="24"/>
      <c r="N278" s="24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x14ac:dyDescent="0.2">
      <c r="A279" s="23"/>
      <c r="B279" s="26"/>
      <c r="C279" s="26"/>
      <c r="D279" s="26"/>
      <c r="E279" s="24"/>
      <c r="F279" s="25"/>
      <c r="G279" s="25"/>
      <c r="H279" s="37"/>
      <c r="I279" s="26"/>
      <c r="J279" s="26"/>
      <c r="K279" s="27"/>
      <c r="L279" s="27"/>
      <c r="M279" s="24"/>
      <c r="N279" s="24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x14ac:dyDescent="0.2">
      <c r="A280" s="23"/>
      <c r="B280" s="26"/>
      <c r="C280" s="26"/>
      <c r="D280" s="26"/>
      <c r="E280" s="24"/>
      <c r="F280" s="25"/>
      <c r="G280" s="25"/>
      <c r="H280" s="37"/>
      <c r="I280" s="26"/>
      <c r="J280" s="26"/>
      <c r="K280" s="27"/>
      <c r="L280" s="27"/>
      <c r="M280" s="24"/>
      <c r="N280" s="24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x14ac:dyDescent="0.2">
      <c r="A281" s="23"/>
      <c r="B281" s="26"/>
      <c r="C281" s="26"/>
      <c r="D281" s="26"/>
      <c r="E281" s="24"/>
      <c r="F281" s="25"/>
      <c r="G281" s="25"/>
      <c r="H281" s="37"/>
      <c r="I281" s="26"/>
      <c r="J281" s="26"/>
      <c r="K281" s="27"/>
      <c r="L281" s="27"/>
      <c r="M281" s="24"/>
      <c r="N281" s="24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x14ac:dyDescent="0.2">
      <c r="A282" s="23"/>
      <c r="B282" s="26"/>
      <c r="C282" s="26"/>
      <c r="D282" s="26"/>
      <c r="E282" s="24"/>
      <c r="F282" s="25"/>
      <c r="G282" s="25"/>
      <c r="H282" s="37"/>
      <c r="I282" s="26"/>
      <c r="J282" s="26"/>
      <c r="K282" s="27"/>
      <c r="L282" s="27"/>
      <c r="M282" s="24"/>
      <c r="N282" s="24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x14ac:dyDescent="0.2">
      <c r="A283" s="23"/>
      <c r="B283" s="26"/>
      <c r="C283" s="26"/>
      <c r="D283" s="26"/>
      <c r="E283" s="24"/>
      <c r="F283" s="25"/>
      <c r="G283" s="25"/>
      <c r="H283" s="37"/>
      <c r="I283" s="26"/>
      <c r="J283" s="26"/>
      <c r="K283" s="27"/>
      <c r="L283" s="27"/>
      <c r="M283" s="24"/>
      <c r="N283" s="24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x14ac:dyDescent="0.2">
      <c r="A284" s="23"/>
      <c r="B284" s="26"/>
      <c r="C284" s="26"/>
      <c r="D284" s="26"/>
      <c r="E284" s="24"/>
      <c r="F284" s="25"/>
      <c r="G284" s="25"/>
      <c r="H284" s="37"/>
      <c r="I284" s="26"/>
      <c r="J284" s="26"/>
      <c r="K284" s="27"/>
      <c r="L284" s="27"/>
      <c r="M284" s="24"/>
      <c r="N284" s="24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x14ac:dyDescent="0.2">
      <c r="A285" s="23"/>
      <c r="B285" s="26"/>
      <c r="C285" s="26"/>
      <c r="D285" s="26"/>
      <c r="E285" s="24"/>
      <c r="F285" s="25"/>
      <c r="G285" s="25"/>
      <c r="H285" s="37"/>
      <c r="I285" s="26"/>
      <c r="J285" s="26"/>
      <c r="K285" s="27"/>
      <c r="L285" s="27"/>
      <c r="M285" s="24"/>
      <c r="N285" s="24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x14ac:dyDescent="0.2">
      <c r="A286" s="23"/>
      <c r="B286" s="26"/>
      <c r="C286" s="26"/>
      <c r="D286" s="26"/>
      <c r="E286" s="24"/>
      <c r="F286" s="25"/>
      <c r="G286" s="25"/>
      <c r="H286" s="37"/>
      <c r="I286" s="26"/>
      <c r="J286" s="26"/>
      <c r="K286" s="27"/>
      <c r="L286" s="27"/>
      <c r="M286" s="24"/>
      <c r="N286" s="24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x14ac:dyDescent="0.2">
      <c r="A287" s="23"/>
      <c r="B287" s="26"/>
      <c r="C287" s="26"/>
      <c r="D287" s="26"/>
      <c r="E287" s="24"/>
      <c r="F287" s="25"/>
      <c r="G287" s="25"/>
      <c r="H287" s="37"/>
      <c r="I287" s="26"/>
      <c r="J287" s="26"/>
      <c r="K287" s="27"/>
      <c r="L287" s="27"/>
      <c r="M287" s="24"/>
      <c r="N287" s="24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x14ac:dyDescent="0.2">
      <c r="A288" s="23"/>
      <c r="B288" s="26"/>
      <c r="C288" s="26"/>
      <c r="D288" s="26"/>
      <c r="E288" s="24"/>
      <c r="F288" s="25"/>
      <c r="G288" s="25"/>
      <c r="H288" s="37"/>
      <c r="I288" s="26"/>
      <c r="J288" s="26"/>
      <c r="K288" s="27"/>
      <c r="L288" s="27"/>
      <c r="M288" s="24"/>
      <c r="N288" s="24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x14ac:dyDescent="0.2">
      <c r="A289" s="23"/>
      <c r="B289" s="26"/>
      <c r="C289" s="26"/>
      <c r="D289" s="26"/>
      <c r="E289" s="24"/>
      <c r="F289" s="25"/>
      <c r="G289" s="25"/>
      <c r="H289" s="37"/>
      <c r="I289" s="26"/>
      <c r="J289" s="26"/>
      <c r="K289" s="27"/>
      <c r="L289" s="27"/>
      <c r="M289" s="24"/>
      <c r="N289" s="24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x14ac:dyDescent="0.2">
      <c r="A290" s="23"/>
      <c r="B290" s="26"/>
      <c r="C290" s="26"/>
      <c r="D290" s="26"/>
      <c r="E290" s="24"/>
      <c r="F290" s="25"/>
      <c r="G290" s="25"/>
      <c r="H290" s="37"/>
      <c r="I290" s="26"/>
      <c r="J290" s="26"/>
      <c r="K290" s="27"/>
      <c r="L290" s="27"/>
      <c r="M290" s="24"/>
      <c r="N290" s="24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x14ac:dyDescent="0.2">
      <c r="A291" s="23"/>
      <c r="B291" s="26"/>
      <c r="C291" s="26"/>
      <c r="D291" s="26"/>
      <c r="E291" s="24"/>
      <c r="F291" s="25"/>
      <c r="G291" s="25"/>
      <c r="H291" s="37"/>
      <c r="I291" s="26"/>
      <c r="J291" s="26"/>
      <c r="K291" s="27"/>
      <c r="L291" s="27"/>
      <c r="M291" s="24"/>
      <c r="N291" s="24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x14ac:dyDescent="0.2">
      <c r="A292" s="23"/>
      <c r="B292" s="26"/>
      <c r="C292" s="26"/>
      <c r="D292" s="26"/>
      <c r="E292" s="24"/>
      <c r="F292" s="25"/>
      <c r="G292" s="25"/>
      <c r="H292" s="37"/>
      <c r="I292" s="26"/>
      <c r="J292" s="26"/>
      <c r="K292" s="27"/>
      <c r="L292" s="27"/>
      <c r="M292" s="24"/>
      <c r="N292" s="24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x14ac:dyDescent="0.2">
      <c r="A293" s="23"/>
      <c r="B293" s="26"/>
      <c r="C293" s="26"/>
      <c r="D293" s="26"/>
      <c r="E293" s="24"/>
      <c r="F293" s="25"/>
      <c r="G293" s="25"/>
      <c r="H293" s="37"/>
      <c r="I293" s="26"/>
      <c r="J293" s="26"/>
      <c r="K293" s="27"/>
      <c r="L293" s="27"/>
      <c r="M293" s="24"/>
      <c r="N293" s="24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x14ac:dyDescent="0.2">
      <c r="A294" s="23"/>
      <c r="B294" s="26"/>
      <c r="C294" s="26"/>
      <c r="D294" s="26"/>
      <c r="E294" s="24"/>
      <c r="F294" s="25"/>
      <c r="G294" s="25"/>
      <c r="H294" s="37"/>
      <c r="I294" s="26"/>
      <c r="J294" s="26"/>
      <c r="K294" s="27"/>
      <c r="L294" s="27"/>
      <c r="M294" s="24"/>
      <c r="N294" s="24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x14ac:dyDescent="0.2">
      <c r="A295" s="23"/>
      <c r="B295" s="26"/>
      <c r="C295" s="26"/>
      <c r="D295" s="26"/>
      <c r="E295" s="24"/>
      <c r="F295" s="25"/>
      <c r="G295" s="25"/>
      <c r="H295" s="37"/>
      <c r="I295" s="26"/>
      <c r="J295" s="26"/>
      <c r="K295" s="27"/>
      <c r="L295" s="27"/>
      <c r="M295" s="24"/>
      <c r="N295" s="24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x14ac:dyDescent="0.2">
      <c r="A296" s="23"/>
      <c r="B296" s="26"/>
      <c r="C296" s="26"/>
      <c r="D296" s="26"/>
      <c r="E296" s="24"/>
      <c r="F296" s="25"/>
      <c r="G296" s="25"/>
      <c r="H296" s="37"/>
      <c r="I296" s="26"/>
      <c r="J296" s="26"/>
      <c r="K296" s="27"/>
      <c r="L296" s="27"/>
      <c r="M296" s="24"/>
      <c r="N296" s="24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x14ac:dyDescent="0.2">
      <c r="A297" s="23"/>
      <c r="B297" s="26"/>
      <c r="C297" s="26"/>
      <c r="D297" s="26"/>
      <c r="E297" s="24"/>
      <c r="F297" s="25"/>
      <c r="G297" s="25"/>
      <c r="H297" s="37"/>
      <c r="I297" s="26"/>
      <c r="J297" s="26"/>
      <c r="K297" s="27"/>
      <c r="L297" s="27"/>
      <c r="M297" s="24"/>
      <c r="N297" s="24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x14ac:dyDescent="0.2">
      <c r="A298" s="23"/>
      <c r="B298" s="26"/>
      <c r="C298" s="26"/>
      <c r="D298" s="26"/>
      <c r="E298" s="24"/>
      <c r="F298" s="25"/>
      <c r="G298" s="25"/>
      <c r="H298" s="37"/>
      <c r="I298" s="26"/>
      <c r="J298" s="26"/>
      <c r="K298" s="27"/>
      <c r="L298" s="27"/>
      <c r="M298" s="24"/>
      <c r="N298" s="24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x14ac:dyDescent="0.2">
      <c r="A299" s="23"/>
      <c r="B299" s="26"/>
      <c r="C299" s="26"/>
      <c r="D299" s="26"/>
      <c r="E299" s="24"/>
      <c r="F299" s="25"/>
      <c r="G299" s="25"/>
      <c r="H299" s="37"/>
      <c r="I299" s="26"/>
      <c r="J299" s="26"/>
      <c r="K299" s="27"/>
      <c r="L299" s="27"/>
      <c r="M299" s="24"/>
      <c r="N299" s="24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x14ac:dyDescent="0.2">
      <c r="A300" s="23"/>
      <c r="B300" s="26"/>
      <c r="C300" s="26"/>
      <c r="D300" s="26"/>
      <c r="E300" s="24"/>
      <c r="F300" s="25"/>
      <c r="G300" s="25"/>
      <c r="H300" s="37"/>
      <c r="I300" s="26"/>
      <c r="J300" s="26"/>
      <c r="K300" s="27"/>
      <c r="L300" s="27"/>
      <c r="M300" s="24"/>
      <c r="N300" s="24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Portada</vt:lpstr>
      <vt:lpstr>Readmisión 1 Adj</vt:lpstr>
      <vt:lpstr>Cambio Especialidad</vt:lpstr>
      <vt:lpstr>Traslado 2 Adj</vt:lpstr>
      <vt:lpstr>Readmisión otro centro</vt:lpstr>
      <vt:lpstr>PPAA otro centro</vt:lpstr>
      <vt:lpstr>Combinado</vt:lpstr>
      <vt:lpstr>Cursos</vt:lpstr>
      <vt:lpstr>Especialidades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2026-06-08T14:03:03Z</dcterms:created>
  <dcterms:modified xsi:type="dcterms:W3CDTF">2026-08-16T07:00:40Z</dcterms:modified>
  <cp:category/>
  <cp:contentStatus/>
</cp:coreProperties>
</file>